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билборды'!$A$1:$Q$23</definedName>
  </definedNames>
  <calcPr calcId="162913"/>
</workbook>
</file>

<file path=xl/calcChain.xml><?xml version="1.0" encoding="utf-8"?>
<calcChain xmlns="http://schemas.openxmlformats.org/spreadsheetml/2006/main">
  <c r="L24" i="4" l="1"/>
  <c r="N24" i="4" s="1"/>
  <c r="O24" i="4" s="1"/>
  <c r="L25" i="4"/>
  <c r="N25" i="4" s="1"/>
  <c r="O25" i="4" s="1"/>
  <c r="L26" i="4"/>
  <c r="N26" i="4" s="1"/>
  <c r="O26" i="4" s="1"/>
  <c r="L27" i="4"/>
  <c r="N27" i="4" s="1"/>
  <c r="O27" i="4" s="1"/>
  <c r="L28" i="4"/>
  <c r="N28" i="4" s="1"/>
  <c r="O28" i="4" s="1"/>
  <c r="L29" i="4"/>
  <c r="N29" i="4" s="1"/>
  <c r="O29" i="4" s="1"/>
  <c r="L30" i="4"/>
  <c r="N30" i="4" s="1"/>
  <c r="O30" i="4" s="1"/>
  <c r="L31" i="4"/>
  <c r="N31" i="4" s="1"/>
  <c r="O31" i="4" s="1"/>
  <c r="L32" i="4"/>
  <c r="N32" i="4" s="1"/>
  <c r="O32" i="4" s="1"/>
  <c r="L33" i="4"/>
  <c r="N33" i="4" s="1"/>
  <c r="O33" i="4" s="1"/>
  <c r="L21" i="4" l="1"/>
  <c r="N21" i="4" s="1"/>
  <c r="O21" i="4" s="1"/>
  <c r="L2" i="4"/>
  <c r="L3" i="4"/>
  <c r="N3" i="4" s="1"/>
  <c r="O3" i="4" s="1"/>
  <c r="L4" i="4"/>
  <c r="N4" i="4" s="1"/>
  <c r="O4" i="4" s="1"/>
  <c r="L5" i="4"/>
  <c r="N5" i="4" s="1"/>
  <c r="O5" i="4" s="1"/>
  <c r="L6" i="4"/>
  <c r="N6" i="4" s="1"/>
  <c r="O6" i="4" s="1"/>
  <c r="L7" i="4"/>
  <c r="N7" i="4" s="1"/>
  <c r="O7" i="4" s="1"/>
  <c r="L8" i="4"/>
  <c r="N8" i="4" s="1"/>
  <c r="O8" i="4" s="1"/>
  <c r="L9" i="4"/>
  <c r="N9" i="4" s="1"/>
  <c r="O9" i="4" s="1"/>
  <c r="L10" i="4"/>
  <c r="N10" i="4" s="1"/>
  <c r="O10" i="4" s="1"/>
  <c r="L11" i="4"/>
  <c r="N11" i="4" s="1"/>
  <c r="O11" i="4" s="1"/>
  <c r="L12" i="4"/>
  <c r="N12" i="4" s="1"/>
  <c r="O12" i="4" s="1"/>
  <c r="L13" i="4"/>
  <c r="N13" i="4" s="1"/>
  <c r="O13" i="4" s="1"/>
  <c r="L14" i="4"/>
  <c r="N14" i="4" s="1"/>
  <c r="O14" i="4" s="1"/>
  <c r="L15" i="4"/>
  <c r="N15" i="4" s="1"/>
  <c r="O15" i="4" s="1"/>
  <c r="L16" i="4"/>
  <c r="N16" i="4" s="1"/>
  <c r="O16" i="4" s="1"/>
  <c r="L17" i="4"/>
  <c r="N17" i="4" s="1"/>
  <c r="O17" i="4" s="1"/>
  <c r="L18" i="4"/>
  <c r="N18" i="4" s="1"/>
  <c r="O18" i="4" s="1"/>
  <c r="L19" i="4"/>
  <c r="N19" i="4" s="1"/>
  <c r="O19" i="4" s="1"/>
  <c r="L20" i="4"/>
  <c r="N20" i="4" s="1"/>
  <c r="O20" i="4" s="1"/>
  <c r="L22" i="4"/>
  <c r="N22" i="4" s="1"/>
  <c r="O22" i="4" s="1"/>
  <c r="L23" i="4"/>
  <c r="N23" i="4" s="1"/>
  <c r="O23" i="4" s="1"/>
  <c r="N2" i="4" l="1"/>
  <c r="O2" i="4" s="1"/>
</calcChain>
</file>

<file path=xl/sharedStrings.xml><?xml version="1.0" encoding="utf-8"?>
<sst xmlns="http://schemas.openxmlformats.org/spreadsheetml/2006/main" count="369" uniqueCount="113">
  <si>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</si>
  <si>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</si>
  <si>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</si>
  <si>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</si>
  <si>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</si>
  <si>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</si>
  <si>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</si>
  <si>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</si>
  <si>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</si>
  <si>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А</t>
  </si>
  <si>
    <t>Фото</t>
  </si>
  <si>
    <t>Карта</t>
  </si>
  <si>
    <t>Ролик, сек.</t>
  </si>
  <si>
    <t>Аренда</t>
  </si>
  <si>
    <t>Координаты</t>
  </si>
  <si>
    <t>Калининград</t>
  </si>
  <si>
    <t>Время работы</t>
  </si>
  <si>
    <t>Способ показа</t>
  </si>
  <si>
    <t>Цифровой билборд</t>
  </si>
  <si>
    <t>КГТУ-2 (пересечение Советского пр-та / пр-т Мира, ор-р КГТУ, рядом здание Администрации), пр-т Мира, 1</t>
  </si>
  <si>
    <t>Комсомольская (пересечение ул. Комсомольская / пр-т Мира, ор-р ТЦ Парковый, рядом парк "Калинина"), пр. Мира, 74</t>
  </si>
  <si>
    <t xml:space="preserve">Сельма (пересечение ул. Согласия / ул. Гайдара, напротив "Бауцентра"), ул. Гайдара, 97 </t>
  </si>
  <si>
    <t>Литовский вал (пересечение ул. Фрунзе / ул. Литовский вал, ор-р Королевские ворота)</t>
  </si>
  <si>
    <t>Невского (пересечение ул. Невского / ул. Некрасова, ор-р гостиница "Турист")</t>
  </si>
  <si>
    <t>Южный парк (пересечение пр-та Калинина / ул. Октябрьская, ор-р центральный вход в "Южный парк")</t>
  </si>
  <si>
    <t>Киевский (пересечение ул. Киевская / ул. Инженерная / ул. Тихорецкая, ор-р АЗС «Лукойл», МЦ «Новомед», МФЦ), ул. Киевская, 24</t>
  </si>
  <si>
    <t>К. Маркса (пересечение пр-т Мира / ул. К. Маркса / ул. Энгельса), ор-р ул. К. Маркса, 95, м-н Планета спорт</t>
  </si>
  <si>
    <t xml:space="preserve">Ялтинская (пересечение улиц Ялтинская/ М. Покрышкина), ор-р Шиномонтаж 24/7, ул. Ялтинская 66Б </t>
  </si>
  <si>
    <t>Горького (пересечение улиц Горького/ Гайдара), ор-р супермаркет Виктория, Гайдара, 120, круговое движение</t>
  </si>
  <si>
    <t>Гайдара (пересечение улиц Гайдара/ Горького), ор-р супермаркет Виктория, Гайдара, 120, круговое движение</t>
  </si>
  <si>
    <t>Нарвская (пересечение ул. Брамса / Советский пр-т / ул. Нарвская)</t>
  </si>
  <si>
    <t>Октябрьская-1 (Набережная ген. Карбышева, Деревянный мост,  Новая Синагога)</t>
  </si>
  <si>
    <t>Октябрьская-2 (поворот к супермаркету Виктория, Рыбная деревня)</t>
  </si>
  <si>
    <t>Невского-1 (Магазин "Планета Спорт", БФУ им. И. Канта,  выезд из города)</t>
  </si>
  <si>
    <t>Невского-2 (Магазин "Планета Спорт", БФУ им. И. Канта, въезд в город)</t>
  </si>
  <si>
    <t>Московский-1 (ТЦ "Гиант", Московский пр-т , 257, выезд из города)</t>
  </si>
  <si>
    <t>Московский-2 (ТЦ "Гиант", Московский пр-т , 257, въезд в город)</t>
  </si>
  <si>
    <t>Драмтеатр (пересечение пр-т Мира / ул. Брамса)</t>
  </si>
  <si>
    <t>Багратиона (пересечение ул. Багратиона / ул. Суворова / ул. Железнодорожная) ор-р Бранденбургские ворота</t>
  </si>
  <si>
    <t>К. Маркса-Леонова (пересечение ул. Леонова / Карла Маркса)</t>
  </si>
  <si>
    <t>Кирова-Брамса (пересечение ул. Кирова / ул. Брамса)</t>
  </si>
  <si>
    <t>КСФ-2</t>
  </si>
  <si>
    <t>КСФ-3</t>
  </si>
  <si>
    <t>КСФ-4</t>
  </si>
  <si>
    <t>КСФ-5</t>
  </si>
  <si>
    <t>КСФ-6</t>
  </si>
  <si>
    <t>КСФ-7</t>
  </si>
  <si>
    <t>КСФ-8</t>
  </si>
  <si>
    <t>КСФ-9</t>
  </si>
  <si>
    <t>КСФ-10</t>
  </si>
  <si>
    <t>КСФ-11</t>
  </si>
  <si>
    <t>КСФ-12</t>
  </si>
  <si>
    <t>КСФ-13</t>
  </si>
  <si>
    <t>КСФ-14</t>
  </si>
  <si>
    <t>КСФ-15</t>
  </si>
  <si>
    <t>КСФ-16</t>
  </si>
  <si>
    <t>КСФ-17</t>
  </si>
  <si>
    <t>КСФ-18</t>
  </si>
  <si>
    <t>КСФ-19</t>
  </si>
  <si>
    <t>КСФ-20</t>
  </si>
  <si>
    <t>КСФ-21</t>
  </si>
  <si>
    <t>КСФ-22</t>
  </si>
  <si>
    <t>КСФ-23</t>
  </si>
  <si>
    <t>54.720126, 20.498487</t>
  </si>
  <si>
    <t>54.720471, 20.478195</t>
  </si>
  <si>
    <t>54.740180, 20.495377</t>
  </si>
  <si>
    <t>54.713166, 20.535789</t>
  </si>
  <si>
    <t>54.732913, 20.531642</t>
  </si>
  <si>
    <t>54.695163, 20.516557</t>
  </si>
  <si>
    <t>54.683693, 20.489445</t>
  </si>
  <si>
    <t>54.722949, 20.461199</t>
  </si>
  <si>
    <t>54.703723, 20.559754</t>
  </si>
  <si>
    <t>54.742849, 20.503396</t>
  </si>
  <si>
    <t>54.727073, 20.494764</t>
  </si>
  <si>
    <t>54.706823, 20.514753</t>
  </si>
  <si>
    <t>54.704032, 20.516297</t>
  </si>
  <si>
    <t>54.724969, 20.526017</t>
  </si>
  <si>
    <t>54.707249, 20.581573</t>
  </si>
  <si>
    <t>54.720090, 20.494141</t>
  </si>
  <si>
    <t>54.697179, 20.493941</t>
  </si>
  <si>
    <t>54.728322, 20.481286</t>
  </si>
  <si>
    <t>54.724672, 20.494100</t>
  </si>
  <si>
    <t>3х6</t>
  </si>
  <si>
    <t>Размеры, м.</t>
  </si>
  <si>
    <t>Статичная картинка, видеоролик</t>
  </si>
  <si>
    <t>ПН-ВС: 06:00 - 02:00</t>
  </si>
  <si>
    <t>ПН-ВС: 07:00 - 00:00</t>
  </si>
  <si>
    <t>Невского-1 (Магазин "Планета Спорт", БФУ им. И. Канта, выезд из города)</t>
  </si>
  <si>
    <t>5-й Форт - 1 (Советский пр-т, 239, выезд из города)</t>
  </si>
  <si>
    <t>5-й Форт - 2 (Советский пр-т, 239, въезд в город)</t>
  </si>
  <si>
    <t>Московский, 78 (Второй Эстакадный мост, Московский пр-т , 78)</t>
  </si>
  <si>
    <t>Баранова (ор-р гриль кафе Огонёк, пересечение ул. Профессора Баранова/Пролетарской/Озерный пр-д)</t>
  </si>
  <si>
    <t>Горького/Панина - 1 (пересечение улиц Горького/ Петра Панина, ор-ры магазин "INTERSPAR", Колледж информационных технологий и строительства)</t>
  </si>
  <si>
    <t>Горького/Панина - 2 (пересечение улиц Горького/ Петра Панина, ор-ры магазин "INTERSPAR", Колледж информационных технологий и строительства)</t>
  </si>
  <si>
    <t>Донского (кольцо Дмитрия Донского, ор-р ФК "World Class", пересечение ул. Дмитрия Донского/Сержанта Колоскова)</t>
  </si>
  <si>
    <t>Балтика-1 (стадион Балтика, проспект Мира, 15)</t>
  </si>
  <si>
    <t>Балтика-2 (стадион Балтика, проспект Мира, 15)</t>
  </si>
  <si>
    <t>КСФ-24</t>
  </si>
  <si>
    <t>КСФ-25</t>
  </si>
  <si>
    <t>КСФ-26</t>
  </si>
  <si>
    <t>КСФ-27</t>
  </si>
  <si>
    <t>КСФ-28</t>
  </si>
  <si>
    <t>КСФ-29</t>
  </si>
  <si>
    <t>КСФ-30</t>
  </si>
  <si>
    <t>КСФ-31</t>
  </si>
  <si>
    <t>КСФ-32</t>
  </si>
  <si>
    <t>КСФ-33</t>
  </si>
  <si>
    <t>54.752810, 20.450849</t>
  </si>
  <si>
    <t>54.708987, 20.524142</t>
  </si>
  <si>
    <t>54.722223, 20.515412</t>
  </si>
  <si>
    <t>54.747547, 20.500817</t>
  </si>
  <si>
    <t>54.715653, 20.485496</t>
  </si>
  <si>
    <t>54.719695, 20.489480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</si>
</sst>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Wk2Obzy21IkECw" TargetMode="External"/><Relationship Id="rId18" Type="http://schemas.openxmlformats.org/officeDocument/2006/relationships/hyperlink" Target="https://disk.yandex.ru/i/tdlrNiXhZiUU9A" TargetMode="External"/><Relationship Id="rId26" Type="http://schemas.openxmlformats.org/officeDocument/2006/relationships/hyperlink" Target="https://yandex.ru/maps/-/CHBrAGlb" TargetMode="External"/><Relationship Id="rId39" Type="http://schemas.openxmlformats.org/officeDocument/2006/relationships/hyperlink" Target="https://yandex.ru/maps/-/CHBrIY0n" TargetMode="External"/><Relationship Id="rId21" Type="http://schemas.openxmlformats.org/officeDocument/2006/relationships/hyperlink" Target="https://disk.yandex.ru/i/TzsiXZUsPlzDEA" TargetMode="External"/><Relationship Id="rId34" Type="http://schemas.openxmlformats.org/officeDocument/2006/relationships/hyperlink" Target="https://yandex.ru/maps/-/CHBrEC8b" TargetMode="External"/><Relationship Id="rId42" Type="http://schemas.openxmlformats.org/officeDocument/2006/relationships/hyperlink" Target="https://yandex.ru/maps/-/CHBrI6iN" TargetMode="External"/><Relationship Id="rId47" Type="http://schemas.openxmlformats.org/officeDocument/2006/relationships/hyperlink" Target="https://yandex.ru/maps/-/CLgIAWou" TargetMode="External"/><Relationship Id="rId50" Type="http://schemas.openxmlformats.org/officeDocument/2006/relationships/hyperlink" Target="https://yandex.ru/maps/-/CLgIALOF" TargetMode="External"/><Relationship Id="rId55" Type="http://schemas.openxmlformats.org/officeDocument/2006/relationships/hyperlink" Target="https://disk.yandex.ru/i/Wv8AgP3UivqlTw" TargetMode="External"/><Relationship Id="rId7" Type="http://schemas.openxmlformats.org/officeDocument/2006/relationships/hyperlink" Target="https://disk.yandex.ru/i/bl5h8_84ZiR2MA" TargetMode="External"/><Relationship Id="rId2" Type="http://schemas.openxmlformats.org/officeDocument/2006/relationships/hyperlink" Target="https://disk.yandex.ru/i/3vSh9GCFPvOnBw" TargetMode="External"/><Relationship Id="rId16" Type="http://schemas.openxmlformats.org/officeDocument/2006/relationships/hyperlink" Target="https://disk.yandex.ru/i/G5ZLFghreaZNpQ" TargetMode="External"/><Relationship Id="rId20" Type="http://schemas.openxmlformats.org/officeDocument/2006/relationships/hyperlink" Target="https://disk.yandex.ru/i/2nXinE04sLl3jA" TargetMode="External"/><Relationship Id="rId29" Type="http://schemas.openxmlformats.org/officeDocument/2006/relationships/hyperlink" Target="https://yandex.ru/maps/-/CHBrAHy~" TargetMode="External"/><Relationship Id="rId41" Type="http://schemas.openxmlformats.org/officeDocument/2006/relationships/hyperlink" Target="https://yandex.ru/maps/-/CHBrINp3" TargetMode="External"/><Relationship Id="rId54" Type="http://schemas.openxmlformats.org/officeDocument/2006/relationships/hyperlink" Target="https://yandex.ru/maps/-/CLgIAT3a" TargetMode="External"/><Relationship Id="rId1" Type="http://schemas.openxmlformats.org/officeDocument/2006/relationships/hyperlink" Target="https://disk.yandex.ru/i/qI1vTh-gDHGTyg" TargetMode="External"/><Relationship Id="rId6" Type="http://schemas.openxmlformats.org/officeDocument/2006/relationships/hyperlink" Target="https://disk.yandex.ru/i/9JQjW12mnOYCXw" TargetMode="External"/><Relationship Id="rId11" Type="http://schemas.openxmlformats.org/officeDocument/2006/relationships/hyperlink" Target="https://disk.yandex.ru/i/VEDGtixYcqS_ug" TargetMode="External"/><Relationship Id="rId24" Type="http://schemas.openxmlformats.org/officeDocument/2006/relationships/hyperlink" Target="https://yandex.ru/maps/-/CHBrANYL" TargetMode="External"/><Relationship Id="rId32" Type="http://schemas.openxmlformats.org/officeDocument/2006/relationships/hyperlink" Target="https://yandex.ru/maps/-/CHBrEF9E" TargetMode="External"/><Relationship Id="rId37" Type="http://schemas.openxmlformats.org/officeDocument/2006/relationships/hyperlink" Target="https://yandex.ru/maps/-/CHBrIAIM" TargetMode="External"/><Relationship Id="rId40" Type="http://schemas.openxmlformats.org/officeDocument/2006/relationships/hyperlink" Target="https://yandex.ru/maps/-/CHBrIFiA" TargetMode="External"/><Relationship Id="rId45" Type="http://schemas.openxmlformats.org/officeDocument/2006/relationships/hyperlink" Target="https://yandex.ru/maps/-/CLgIAS7s" TargetMode="External"/><Relationship Id="rId53" Type="http://schemas.openxmlformats.org/officeDocument/2006/relationships/hyperlink" Target="https://yandex.ru/maps/-/CLgIAT3a" TargetMode="External"/><Relationship Id="rId58" Type="http://schemas.openxmlformats.org/officeDocument/2006/relationships/hyperlink" Target="https://disk.yandex.ru/i/soGlbqQKjIlVhw" TargetMode="External"/><Relationship Id="rId5" Type="http://schemas.openxmlformats.org/officeDocument/2006/relationships/hyperlink" Target="https://disk.yandex.ru/i/-VDF1sGvFcR1nw" TargetMode="External"/><Relationship Id="rId15" Type="http://schemas.openxmlformats.org/officeDocument/2006/relationships/hyperlink" Target="https://disk.yandex.ru/i/Iu69YcX5UF6S2w" TargetMode="External"/><Relationship Id="rId23" Type="http://schemas.openxmlformats.org/officeDocument/2006/relationships/hyperlink" Target="https://yandex.ru/maps/-/CHBn7-PO" TargetMode="External"/><Relationship Id="rId28" Type="http://schemas.openxmlformats.org/officeDocument/2006/relationships/hyperlink" Target="https://yandex.ru/maps/-/CHBrA0jq" TargetMode="External"/><Relationship Id="rId36" Type="http://schemas.openxmlformats.org/officeDocument/2006/relationships/hyperlink" Target="https://yandex.ru/maps/-/CHBrEX5M" TargetMode="External"/><Relationship Id="rId49" Type="http://schemas.openxmlformats.org/officeDocument/2006/relationships/hyperlink" Target="https://yandex.ru/maps/-/CLgIAHnB" TargetMode="External"/><Relationship Id="rId57" Type="http://schemas.openxmlformats.org/officeDocument/2006/relationships/hyperlink" Target="https://disk.yandex.ru/i/tHp1ZVlGAK1l8g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tHMLC2488uo6fw" TargetMode="External"/><Relationship Id="rId19" Type="http://schemas.openxmlformats.org/officeDocument/2006/relationships/hyperlink" Target="https://disk.yandex.ru/i/ExamWerAtPOftQ" TargetMode="External"/><Relationship Id="rId31" Type="http://schemas.openxmlformats.org/officeDocument/2006/relationships/hyperlink" Target="https://yandex.ru/maps/-/CHBrEI4I" TargetMode="External"/><Relationship Id="rId44" Type="http://schemas.openxmlformats.org/officeDocument/2006/relationships/hyperlink" Target="https://yandex.ru/maps/-/CHBrISOv" TargetMode="External"/><Relationship Id="rId52" Type="http://schemas.openxmlformats.org/officeDocument/2006/relationships/hyperlink" Target="https://yandex.ru/maps/-/CLgIAPk7" TargetMode="External"/><Relationship Id="rId60" Type="http://schemas.openxmlformats.org/officeDocument/2006/relationships/hyperlink" Target="https://disk.yandex.ru/i/Qc6jpAfJfS40lA" TargetMode="External"/><Relationship Id="rId4" Type="http://schemas.openxmlformats.org/officeDocument/2006/relationships/hyperlink" Target="https://disk.yandex.ru/i/SBAiqJTnOa1eMA" TargetMode="External"/><Relationship Id="rId9" Type="http://schemas.openxmlformats.org/officeDocument/2006/relationships/hyperlink" Target="https://disk.yandex.ru/i/jocdcBzMOaSGbQ" TargetMode="External"/><Relationship Id="rId14" Type="http://schemas.openxmlformats.org/officeDocument/2006/relationships/hyperlink" Target="https://disk.yandex.ru/i/kuQGVVU5f24_Xw" TargetMode="External"/><Relationship Id="rId22" Type="http://schemas.openxmlformats.org/officeDocument/2006/relationships/hyperlink" Target="https://disk.yandex.ru/i/B5Rwc-_a3afDTA" TargetMode="External"/><Relationship Id="rId27" Type="http://schemas.openxmlformats.org/officeDocument/2006/relationships/hyperlink" Target="https://yandex.ru/maps/-/CHBrAO~9" TargetMode="External"/><Relationship Id="rId30" Type="http://schemas.openxmlformats.org/officeDocument/2006/relationships/hyperlink" Target="https://yandex.ru/maps/-/CHBrATMt" TargetMode="External"/><Relationship Id="rId35" Type="http://schemas.openxmlformats.org/officeDocument/2006/relationships/hyperlink" Target="https://yandex.ru/maps/-/CHBrEOlC" TargetMode="External"/><Relationship Id="rId43" Type="http://schemas.openxmlformats.org/officeDocument/2006/relationships/hyperlink" Target="https://yandex.ru/maps/-/CHBrIKIx" TargetMode="External"/><Relationship Id="rId48" Type="http://schemas.openxmlformats.org/officeDocument/2006/relationships/hyperlink" Target="https://yandex.ru/maps/-/CLgIADNU" TargetMode="External"/><Relationship Id="rId56" Type="http://schemas.openxmlformats.org/officeDocument/2006/relationships/hyperlink" Target="https://disk.yandex.ru/i/fZnuNa3STVflDQ" TargetMode="External"/><Relationship Id="rId8" Type="http://schemas.openxmlformats.org/officeDocument/2006/relationships/hyperlink" Target="https://disk.yandex.ru/i/adjZ_MSAuMa58Q" TargetMode="External"/><Relationship Id="rId51" Type="http://schemas.openxmlformats.org/officeDocument/2006/relationships/hyperlink" Target="https://yandex.ru/maps/-/CLgIALOF" TargetMode="External"/><Relationship Id="rId3" Type="http://schemas.openxmlformats.org/officeDocument/2006/relationships/hyperlink" Target="https://disk.yandex.ru/i/fbA7CzeukVsaTQ" TargetMode="External"/><Relationship Id="rId12" Type="http://schemas.openxmlformats.org/officeDocument/2006/relationships/hyperlink" Target="https://disk.yandex.ru/i/VSsIjeIcXmOj7A" TargetMode="External"/><Relationship Id="rId17" Type="http://schemas.openxmlformats.org/officeDocument/2006/relationships/hyperlink" Target="https://disk.yandex.ru/i/ETmO8rt03-zFkw" TargetMode="External"/><Relationship Id="rId25" Type="http://schemas.openxmlformats.org/officeDocument/2006/relationships/hyperlink" Target="https://yandex.ru/maps/-/CHBrA6M-" TargetMode="External"/><Relationship Id="rId33" Type="http://schemas.openxmlformats.org/officeDocument/2006/relationships/hyperlink" Target="https://yandex.ru/maps/-/CHBrERON" TargetMode="External"/><Relationship Id="rId38" Type="http://schemas.openxmlformats.org/officeDocument/2006/relationships/hyperlink" Target="https://yandex.ru/maps/-/CHBrIMzl" TargetMode="External"/><Relationship Id="rId46" Type="http://schemas.openxmlformats.org/officeDocument/2006/relationships/hyperlink" Target="https://yandex.ru/maps/-/CLgIAWou" TargetMode="External"/><Relationship Id="rId59" Type="http://schemas.openxmlformats.org/officeDocument/2006/relationships/hyperlink" Target="https://disk.yandex.ru/i/3yYrBVEo1g9y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C3" sqref="C3"/>
    </sheetView>
  </sheetViews>
  <sheetFormatPr defaultRowHeight="12.75" x14ac:dyDescent="0.25"/>
  <cols>
    <col min="1" max="1" width="11.7109375" style="1" customWidth="1"/>
    <col min="2" max="2" width="19.28515625" style="1" customWidth="1"/>
    <col min="3" max="3" width="30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28515625" style="1" customWidth="1"/>
    <col min="12" max="12" width="18.7109375" style="1" customWidth="1"/>
    <col min="13" max="13" width="16.85546875" style="4" customWidth="1"/>
    <col min="14" max="14" width="21.5703125" style="1" customWidth="1"/>
    <col min="15" max="15" width="11.7109375" style="2" customWidth="1"/>
    <col min="16" max="16" width="8.7109375" style="1" customWidth="1"/>
    <col min="17" max="17" width="19" style="1" customWidth="1"/>
    <col min="18" max="16384" width="9.140625" style="1"/>
  </cols>
  <sheetData>
    <row r="1" spans="1:17" s="3" customFormat="1" x14ac:dyDescent="0.25">
      <c r="A1" s="6" t="s">
        <v>0</v>
      </c>
      <c r="B1" s="6" t="s">
        <v>5</v>
      </c>
      <c r="C1" s="6" t="s">
        <v>1</v>
      </c>
      <c r="D1" s="6" t="s">
        <v>10</v>
      </c>
      <c r="E1" s="6" t="s">
        <v>11</v>
      </c>
      <c r="F1" s="6" t="s">
        <v>83</v>
      </c>
      <c r="G1" s="6" t="s">
        <v>2</v>
      </c>
      <c r="H1" s="6" t="s">
        <v>17</v>
      </c>
      <c r="I1" s="7" t="s">
        <v>12</v>
      </c>
      <c r="J1" s="6" t="s">
        <v>6</v>
      </c>
      <c r="K1" s="6" t="s">
        <v>16</v>
      </c>
      <c r="L1" s="6" t="s">
        <v>4</v>
      </c>
      <c r="M1" s="7" t="s">
        <v>7</v>
      </c>
      <c r="N1" s="6" t="s">
        <v>3</v>
      </c>
      <c r="O1" s="6" t="s">
        <v>13</v>
      </c>
      <c r="P1" s="6" t="s">
        <v>8</v>
      </c>
      <c r="Q1" s="6" t="s">
        <v>14</v>
      </c>
    </row>
    <row r="2" spans="1:17" ht="51" x14ac:dyDescent="0.25">
      <c r="A2" s="8" t="s">
        <v>15</v>
      </c>
      <c r="B2" s="8" t="s">
        <v>18</v>
      </c>
      <c r="C2" s="10" t="s">
        <v>19</v>
      </c>
      <c r="D2" s="13" t="s">
        <v>10</v>
      </c>
      <c r="E2" s="13" t="s">
        <v>11</v>
      </c>
      <c r="F2" s="14" t="s">
        <v>82</v>
      </c>
      <c r="G2" s="8" t="s">
        <v>9</v>
      </c>
      <c r="H2" s="9" t="s">
        <v>84</v>
      </c>
      <c r="I2" s="8">
        <v>10</v>
      </c>
      <c r="J2" s="8">
        <v>12</v>
      </c>
      <c r="K2" s="14" t="s">
        <v>85</v>
      </c>
      <c r="L2" s="8">
        <f t="shared" ref="L2:L33" si="0">20*J2</f>
        <v>240</v>
      </c>
      <c r="M2" s="8">
        <v>15</v>
      </c>
      <c r="N2" s="8">
        <f t="shared" ref="N2:N33" si="1">M2*L2</f>
        <v>3600</v>
      </c>
      <c r="O2" s="5">
        <f t="shared" ref="O2:O33" si="2">0.7*N2*I2</f>
        <v>25200</v>
      </c>
      <c r="P2" s="8" t="s">
        <v>41</v>
      </c>
      <c r="Q2" s="12" t="s">
        <v>63</v>
      </c>
    </row>
    <row r="3" spans="1:17" ht="51" x14ac:dyDescent="0.25">
      <c r="A3" s="8" t="s">
        <v>15</v>
      </c>
      <c r="B3" s="8" t="s">
        <v>18</v>
      </c>
      <c r="C3" s="11" t="s">
        <v>20</v>
      </c>
      <c r="D3" s="13" t="s">
        <v>10</v>
      </c>
      <c r="E3" s="13" t="s">
        <v>11</v>
      </c>
      <c r="F3" s="14" t="s">
        <v>82</v>
      </c>
      <c r="G3" s="8" t="s">
        <v>9</v>
      </c>
      <c r="H3" s="9" t="s">
        <v>84</v>
      </c>
      <c r="I3" s="8">
        <v>10</v>
      </c>
      <c r="J3" s="8">
        <v>12</v>
      </c>
      <c r="K3" s="14" t="s">
        <v>85</v>
      </c>
      <c r="L3" s="8">
        <f t="shared" si="0"/>
        <v>240</v>
      </c>
      <c r="M3" s="8">
        <v>15</v>
      </c>
      <c r="N3" s="8">
        <f t="shared" si="1"/>
        <v>3600</v>
      </c>
      <c r="O3" s="5">
        <f t="shared" si="2"/>
        <v>25200</v>
      </c>
      <c r="P3" s="8" t="s">
        <v>42</v>
      </c>
      <c r="Q3" s="14" t="s">
        <v>64</v>
      </c>
    </row>
    <row r="4" spans="1:17" ht="38.25" x14ac:dyDescent="0.25">
      <c r="A4" s="8" t="s">
        <v>15</v>
      </c>
      <c r="B4" s="8" t="s">
        <v>18</v>
      </c>
      <c r="C4" s="12" t="s">
        <v>21</v>
      </c>
      <c r="D4" s="13" t="s">
        <v>10</v>
      </c>
      <c r="E4" s="13" t="s">
        <v>11</v>
      </c>
      <c r="F4" s="14" t="s">
        <v>82</v>
      </c>
      <c r="G4" s="8" t="s">
        <v>9</v>
      </c>
      <c r="H4" s="9" t="s">
        <v>84</v>
      </c>
      <c r="I4" s="8">
        <v>10</v>
      </c>
      <c r="J4" s="8">
        <v>12</v>
      </c>
      <c r="K4" s="14" t="s">
        <v>85</v>
      </c>
      <c r="L4" s="8">
        <f t="shared" si="0"/>
        <v>240</v>
      </c>
      <c r="M4" s="8">
        <v>15</v>
      </c>
      <c r="N4" s="8">
        <f t="shared" si="1"/>
        <v>3600</v>
      </c>
      <c r="O4" s="5">
        <f t="shared" si="2"/>
        <v>25200</v>
      </c>
      <c r="P4" s="8" t="s">
        <v>43</v>
      </c>
      <c r="Q4" s="12" t="s">
        <v>65</v>
      </c>
    </row>
    <row r="5" spans="1:17" ht="38.25" x14ac:dyDescent="0.25">
      <c r="A5" s="8" t="s">
        <v>15</v>
      </c>
      <c r="B5" s="8" t="s">
        <v>18</v>
      </c>
      <c r="C5" s="11" t="s">
        <v>22</v>
      </c>
      <c r="D5" s="13" t="s">
        <v>10</v>
      </c>
      <c r="E5" s="13" t="s">
        <v>11</v>
      </c>
      <c r="F5" s="14" t="s">
        <v>82</v>
      </c>
      <c r="G5" s="8" t="s">
        <v>9</v>
      </c>
      <c r="H5" s="9" t="s">
        <v>84</v>
      </c>
      <c r="I5" s="8">
        <v>10</v>
      </c>
      <c r="J5" s="8">
        <v>12</v>
      </c>
      <c r="K5" s="14" t="s">
        <v>85</v>
      </c>
      <c r="L5" s="8">
        <f t="shared" si="0"/>
        <v>240</v>
      </c>
      <c r="M5" s="8">
        <v>15</v>
      </c>
      <c r="N5" s="8">
        <f t="shared" si="1"/>
        <v>3600</v>
      </c>
      <c r="O5" s="5">
        <f t="shared" si="2"/>
        <v>25200</v>
      </c>
      <c r="P5" s="8" t="s">
        <v>44</v>
      </c>
      <c r="Q5" s="14" t="s">
        <v>66</v>
      </c>
    </row>
    <row r="6" spans="1:17" ht="38.25" x14ac:dyDescent="0.25">
      <c r="A6" s="8" t="s">
        <v>15</v>
      </c>
      <c r="B6" s="8" t="s">
        <v>18</v>
      </c>
      <c r="C6" s="12" t="s">
        <v>23</v>
      </c>
      <c r="D6" s="13" t="s">
        <v>10</v>
      </c>
      <c r="E6" s="13" t="s">
        <v>11</v>
      </c>
      <c r="F6" s="14" t="s">
        <v>82</v>
      </c>
      <c r="G6" s="8" t="s">
        <v>9</v>
      </c>
      <c r="H6" s="9" t="s">
        <v>84</v>
      </c>
      <c r="I6" s="8">
        <v>10</v>
      </c>
      <c r="J6" s="8">
        <v>12</v>
      </c>
      <c r="K6" s="14" t="s">
        <v>85</v>
      </c>
      <c r="L6" s="8">
        <f t="shared" si="0"/>
        <v>240</v>
      </c>
      <c r="M6" s="8">
        <v>15</v>
      </c>
      <c r="N6" s="8">
        <f t="shared" si="1"/>
        <v>3600</v>
      </c>
      <c r="O6" s="5">
        <f t="shared" si="2"/>
        <v>25200</v>
      </c>
      <c r="P6" s="8" t="s">
        <v>45</v>
      </c>
      <c r="Q6" s="14" t="s">
        <v>67</v>
      </c>
    </row>
    <row r="7" spans="1:17" ht="51" x14ac:dyDescent="0.25">
      <c r="A7" s="8" t="s">
        <v>15</v>
      </c>
      <c r="B7" s="8" t="s">
        <v>18</v>
      </c>
      <c r="C7" s="11" t="s">
        <v>24</v>
      </c>
      <c r="D7" s="13" t="s">
        <v>10</v>
      </c>
      <c r="E7" s="13" t="s">
        <v>11</v>
      </c>
      <c r="F7" s="14" t="s">
        <v>82</v>
      </c>
      <c r="G7" s="8" t="s">
        <v>9</v>
      </c>
      <c r="H7" s="9" t="s">
        <v>84</v>
      </c>
      <c r="I7" s="8">
        <v>10</v>
      </c>
      <c r="J7" s="8">
        <v>12</v>
      </c>
      <c r="K7" s="14" t="s">
        <v>85</v>
      </c>
      <c r="L7" s="8">
        <f t="shared" si="0"/>
        <v>240</v>
      </c>
      <c r="M7" s="8">
        <v>15</v>
      </c>
      <c r="N7" s="8">
        <f t="shared" si="1"/>
        <v>3600</v>
      </c>
      <c r="O7" s="5">
        <f t="shared" si="2"/>
        <v>25200</v>
      </c>
      <c r="P7" s="8" t="s">
        <v>46</v>
      </c>
      <c r="Q7" s="14" t="s">
        <v>68</v>
      </c>
    </row>
    <row r="8" spans="1:17" ht="63.75" x14ac:dyDescent="0.25">
      <c r="A8" s="8" t="s">
        <v>15</v>
      </c>
      <c r="B8" s="8" t="s">
        <v>18</v>
      </c>
      <c r="C8" s="12" t="s">
        <v>25</v>
      </c>
      <c r="D8" s="13" t="s">
        <v>10</v>
      </c>
      <c r="E8" s="13" t="s">
        <v>11</v>
      </c>
      <c r="F8" s="14" t="s">
        <v>82</v>
      </c>
      <c r="G8" s="8" t="s">
        <v>9</v>
      </c>
      <c r="H8" s="9" t="s">
        <v>84</v>
      </c>
      <c r="I8" s="8">
        <v>10</v>
      </c>
      <c r="J8" s="8">
        <v>12</v>
      </c>
      <c r="K8" s="14" t="s">
        <v>85</v>
      </c>
      <c r="L8" s="8">
        <f t="shared" si="0"/>
        <v>240</v>
      </c>
      <c r="M8" s="8">
        <v>15</v>
      </c>
      <c r="N8" s="8">
        <f t="shared" si="1"/>
        <v>3600</v>
      </c>
      <c r="O8" s="5">
        <f t="shared" si="2"/>
        <v>25200</v>
      </c>
      <c r="P8" s="8" t="s">
        <v>47</v>
      </c>
      <c r="Q8" s="12" t="s">
        <v>69</v>
      </c>
    </row>
    <row r="9" spans="1:17" ht="51" x14ac:dyDescent="0.25">
      <c r="A9" s="8" t="s">
        <v>15</v>
      </c>
      <c r="B9" s="8" t="s">
        <v>18</v>
      </c>
      <c r="C9" s="12" t="s">
        <v>26</v>
      </c>
      <c r="D9" s="13" t="s">
        <v>10</v>
      </c>
      <c r="E9" s="13" t="s">
        <v>11</v>
      </c>
      <c r="F9" s="14" t="s">
        <v>82</v>
      </c>
      <c r="G9" s="8" t="s">
        <v>9</v>
      </c>
      <c r="H9" s="9" t="s">
        <v>84</v>
      </c>
      <c r="I9" s="8">
        <v>10</v>
      </c>
      <c r="J9" s="8">
        <v>12</v>
      </c>
      <c r="K9" s="14" t="s">
        <v>85</v>
      </c>
      <c r="L9" s="8">
        <f t="shared" si="0"/>
        <v>240</v>
      </c>
      <c r="M9" s="8">
        <v>15</v>
      </c>
      <c r="N9" s="8">
        <f t="shared" si="1"/>
        <v>3600</v>
      </c>
      <c r="O9" s="5">
        <f t="shared" si="2"/>
        <v>25200</v>
      </c>
      <c r="P9" s="8" t="s">
        <v>48</v>
      </c>
      <c r="Q9" s="12" t="s">
        <v>70</v>
      </c>
    </row>
    <row r="10" spans="1:17" ht="51" x14ac:dyDescent="0.25">
      <c r="A10" s="8" t="s">
        <v>15</v>
      </c>
      <c r="B10" s="8" t="s">
        <v>18</v>
      </c>
      <c r="C10" s="11" t="s">
        <v>27</v>
      </c>
      <c r="D10" s="13" t="s">
        <v>10</v>
      </c>
      <c r="E10" s="13" t="s">
        <v>11</v>
      </c>
      <c r="F10" s="14" t="s">
        <v>82</v>
      </c>
      <c r="G10" s="8" t="s">
        <v>9</v>
      </c>
      <c r="H10" s="9" t="s">
        <v>84</v>
      </c>
      <c r="I10" s="8">
        <v>10</v>
      </c>
      <c r="J10" s="8">
        <v>12</v>
      </c>
      <c r="K10" s="14" t="s">
        <v>85</v>
      </c>
      <c r="L10" s="8">
        <f t="shared" si="0"/>
        <v>240</v>
      </c>
      <c r="M10" s="8">
        <v>15</v>
      </c>
      <c r="N10" s="8">
        <f t="shared" si="1"/>
        <v>3600</v>
      </c>
      <c r="O10" s="5">
        <f t="shared" si="2"/>
        <v>25200</v>
      </c>
      <c r="P10" s="8" t="s">
        <v>49</v>
      </c>
      <c r="Q10" s="11" t="s">
        <v>71</v>
      </c>
    </row>
    <row r="11" spans="1:17" ht="51" x14ac:dyDescent="0.25">
      <c r="A11" s="8" t="s">
        <v>15</v>
      </c>
      <c r="B11" s="8" t="s">
        <v>18</v>
      </c>
      <c r="C11" s="12" t="s">
        <v>28</v>
      </c>
      <c r="D11" s="13" t="s">
        <v>10</v>
      </c>
      <c r="E11" s="13" t="s">
        <v>11</v>
      </c>
      <c r="F11" s="14" t="s">
        <v>82</v>
      </c>
      <c r="G11" s="8" t="s">
        <v>9</v>
      </c>
      <c r="H11" s="9" t="s">
        <v>84</v>
      </c>
      <c r="I11" s="8">
        <v>10</v>
      </c>
      <c r="J11" s="8">
        <v>12</v>
      </c>
      <c r="K11" s="14" t="s">
        <v>85</v>
      </c>
      <c r="L11" s="8">
        <f t="shared" si="0"/>
        <v>240</v>
      </c>
      <c r="M11" s="8">
        <v>15</v>
      </c>
      <c r="N11" s="8">
        <f t="shared" si="1"/>
        <v>3600</v>
      </c>
      <c r="O11" s="5">
        <f t="shared" si="2"/>
        <v>25200</v>
      </c>
      <c r="P11" s="8" t="s">
        <v>50</v>
      </c>
      <c r="Q11" s="11" t="s">
        <v>72</v>
      </c>
    </row>
    <row r="12" spans="1:17" ht="51" x14ac:dyDescent="0.25">
      <c r="A12" s="8" t="s">
        <v>15</v>
      </c>
      <c r="B12" s="8" t="s">
        <v>18</v>
      </c>
      <c r="C12" s="12" t="s">
        <v>29</v>
      </c>
      <c r="D12" s="13" t="s">
        <v>10</v>
      </c>
      <c r="E12" s="13" t="s">
        <v>11</v>
      </c>
      <c r="F12" s="14" t="s">
        <v>82</v>
      </c>
      <c r="G12" s="8" t="s">
        <v>9</v>
      </c>
      <c r="H12" s="9" t="s">
        <v>84</v>
      </c>
      <c r="I12" s="8">
        <v>10</v>
      </c>
      <c r="J12" s="8">
        <v>12</v>
      </c>
      <c r="K12" s="14" t="s">
        <v>85</v>
      </c>
      <c r="L12" s="8">
        <f t="shared" si="0"/>
        <v>240</v>
      </c>
      <c r="M12" s="8">
        <v>15</v>
      </c>
      <c r="N12" s="8">
        <f t="shared" si="1"/>
        <v>3600</v>
      </c>
      <c r="O12" s="5">
        <f t="shared" si="2"/>
        <v>25200</v>
      </c>
      <c r="P12" s="8" t="s">
        <v>51</v>
      </c>
      <c r="Q12" s="11" t="s">
        <v>72</v>
      </c>
    </row>
    <row r="13" spans="1:17" ht="25.5" x14ac:dyDescent="0.25">
      <c r="A13" s="8" t="s">
        <v>15</v>
      </c>
      <c r="B13" s="8" t="s">
        <v>18</v>
      </c>
      <c r="C13" s="12" t="s">
        <v>30</v>
      </c>
      <c r="D13" s="13" t="s">
        <v>10</v>
      </c>
      <c r="E13" s="13" t="s">
        <v>11</v>
      </c>
      <c r="F13" s="14" t="s">
        <v>82</v>
      </c>
      <c r="G13" s="8" t="s">
        <v>9</v>
      </c>
      <c r="H13" s="9" t="s">
        <v>84</v>
      </c>
      <c r="I13" s="8">
        <v>10</v>
      </c>
      <c r="J13" s="8">
        <v>12</v>
      </c>
      <c r="K13" s="14" t="s">
        <v>85</v>
      </c>
      <c r="L13" s="8">
        <f t="shared" si="0"/>
        <v>240</v>
      </c>
      <c r="M13" s="8">
        <v>15</v>
      </c>
      <c r="N13" s="8">
        <f t="shared" si="1"/>
        <v>3600</v>
      </c>
      <c r="O13" s="5">
        <f t="shared" si="2"/>
        <v>25200</v>
      </c>
      <c r="P13" s="8" t="s">
        <v>52</v>
      </c>
      <c r="Q13" s="11" t="s">
        <v>73</v>
      </c>
    </row>
    <row r="14" spans="1:17" ht="38.25" x14ac:dyDescent="0.25">
      <c r="A14" s="8" t="s">
        <v>15</v>
      </c>
      <c r="B14" s="8" t="s">
        <v>18</v>
      </c>
      <c r="C14" s="12" t="s">
        <v>31</v>
      </c>
      <c r="D14" s="13" t="s">
        <v>10</v>
      </c>
      <c r="E14" s="13" t="s">
        <v>11</v>
      </c>
      <c r="F14" s="14" t="s">
        <v>82</v>
      </c>
      <c r="G14" s="8" t="s">
        <v>9</v>
      </c>
      <c r="H14" s="9" t="s">
        <v>84</v>
      </c>
      <c r="I14" s="8">
        <v>10</v>
      </c>
      <c r="J14" s="8">
        <v>12</v>
      </c>
      <c r="K14" s="14" t="s">
        <v>85</v>
      </c>
      <c r="L14" s="8">
        <f t="shared" si="0"/>
        <v>240</v>
      </c>
      <c r="M14" s="8">
        <v>15</v>
      </c>
      <c r="N14" s="8">
        <f t="shared" si="1"/>
        <v>3600</v>
      </c>
      <c r="O14" s="5">
        <f t="shared" si="2"/>
        <v>25200</v>
      </c>
      <c r="P14" s="8" t="s">
        <v>53</v>
      </c>
      <c r="Q14" s="12" t="s">
        <v>74</v>
      </c>
    </row>
    <row r="15" spans="1:17" ht="38.25" x14ac:dyDescent="0.25">
      <c r="A15" s="8" t="s">
        <v>15</v>
      </c>
      <c r="B15" s="8" t="s">
        <v>18</v>
      </c>
      <c r="C15" s="12" t="s">
        <v>32</v>
      </c>
      <c r="D15" s="13" t="s">
        <v>10</v>
      </c>
      <c r="E15" s="13" t="s">
        <v>11</v>
      </c>
      <c r="F15" s="14" t="s">
        <v>82</v>
      </c>
      <c r="G15" s="8" t="s">
        <v>9</v>
      </c>
      <c r="H15" s="9" t="s">
        <v>84</v>
      </c>
      <c r="I15" s="8">
        <v>10</v>
      </c>
      <c r="J15" s="8">
        <v>12</v>
      </c>
      <c r="K15" s="14" t="s">
        <v>85</v>
      </c>
      <c r="L15" s="8">
        <f t="shared" si="0"/>
        <v>240</v>
      </c>
      <c r="M15" s="8">
        <v>15</v>
      </c>
      <c r="N15" s="8">
        <f t="shared" si="1"/>
        <v>3600</v>
      </c>
      <c r="O15" s="5">
        <f t="shared" si="2"/>
        <v>25200</v>
      </c>
      <c r="P15" s="8" t="s">
        <v>54</v>
      </c>
      <c r="Q15" s="12" t="s">
        <v>75</v>
      </c>
    </row>
    <row r="16" spans="1:17" ht="38.25" x14ac:dyDescent="0.25">
      <c r="A16" s="8" t="s">
        <v>15</v>
      </c>
      <c r="B16" s="8" t="s">
        <v>18</v>
      </c>
      <c r="C16" s="12" t="s">
        <v>33</v>
      </c>
      <c r="D16" s="13" t="s">
        <v>10</v>
      </c>
      <c r="E16" s="13" t="s">
        <v>11</v>
      </c>
      <c r="F16" s="14" t="s">
        <v>82</v>
      </c>
      <c r="G16" s="8" t="s">
        <v>9</v>
      </c>
      <c r="H16" s="9" t="s">
        <v>84</v>
      </c>
      <c r="I16" s="8">
        <v>10</v>
      </c>
      <c r="J16" s="8">
        <v>12</v>
      </c>
      <c r="K16" s="14" t="s">
        <v>85</v>
      </c>
      <c r="L16" s="8">
        <f t="shared" si="0"/>
        <v>240</v>
      </c>
      <c r="M16" s="8">
        <v>15</v>
      </c>
      <c r="N16" s="8">
        <f t="shared" si="1"/>
        <v>3600</v>
      </c>
      <c r="O16" s="5">
        <f t="shared" si="2"/>
        <v>25200</v>
      </c>
      <c r="P16" s="8" t="s">
        <v>55</v>
      </c>
      <c r="Q16" s="12" t="s">
        <v>76</v>
      </c>
    </row>
    <row r="17" spans="1:17" ht="38.25" x14ac:dyDescent="0.25">
      <c r="A17" s="8" t="s">
        <v>15</v>
      </c>
      <c r="B17" s="8" t="s">
        <v>18</v>
      </c>
      <c r="C17" s="12" t="s">
        <v>34</v>
      </c>
      <c r="D17" s="13" t="s">
        <v>10</v>
      </c>
      <c r="E17" s="13" t="s">
        <v>11</v>
      </c>
      <c r="F17" s="14" t="s">
        <v>82</v>
      </c>
      <c r="G17" s="8" t="s">
        <v>9</v>
      </c>
      <c r="H17" s="9" t="s">
        <v>84</v>
      </c>
      <c r="I17" s="8">
        <v>10</v>
      </c>
      <c r="J17" s="8">
        <v>12</v>
      </c>
      <c r="K17" s="14" t="s">
        <v>85</v>
      </c>
      <c r="L17" s="8">
        <f t="shared" si="0"/>
        <v>240</v>
      </c>
      <c r="M17" s="8">
        <v>15</v>
      </c>
      <c r="N17" s="8">
        <f t="shared" si="1"/>
        <v>3600</v>
      </c>
      <c r="O17" s="5">
        <f t="shared" si="2"/>
        <v>25200</v>
      </c>
      <c r="P17" s="8" t="s">
        <v>56</v>
      </c>
      <c r="Q17" s="12" t="s">
        <v>76</v>
      </c>
    </row>
    <row r="18" spans="1:17" ht="38.25" x14ac:dyDescent="0.25">
      <c r="A18" s="8" t="s">
        <v>15</v>
      </c>
      <c r="B18" s="8" t="s">
        <v>18</v>
      </c>
      <c r="C18" s="12" t="s">
        <v>35</v>
      </c>
      <c r="D18" s="13" t="s">
        <v>10</v>
      </c>
      <c r="E18" s="13" t="s">
        <v>11</v>
      </c>
      <c r="F18" s="14" t="s">
        <v>82</v>
      </c>
      <c r="G18" s="8" t="s">
        <v>9</v>
      </c>
      <c r="H18" s="9" t="s">
        <v>84</v>
      </c>
      <c r="I18" s="8">
        <v>10</v>
      </c>
      <c r="J18" s="8">
        <v>12</v>
      </c>
      <c r="K18" s="14" t="s">
        <v>85</v>
      </c>
      <c r="L18" s="8">
        <f t="shared" si="0"/>
        <v>240</v>
      </c>
      <c r="M18" s="8">
        <v>15</v>
      </c>
      <c r="N18" s="8">
        <f t="shared" si="1"/>
        <v>3600</v>
      </c>
      <c r="O18" s="5">
        <f t="shared" si="2"/>
        <v>25200</v>
      </c>
      <c r="P18" s="8" t="s">
        <v>57</v>
      </c>
      <c r="Q18" s="12" t="s">
        <v>77</v>
      </c>
    </row>
    <row r="19" spans="1:17" ht="38.25" x14ac:dyDescent="0.25">
      <c r="A19" s="8" t="s">
        <v>15</v>
      </c>
      <c r="B19" s="8" t="s">
        <v>18</v>
      </c>
      <c r="C19" s="12" t="s">
        <v>36</v>
      </c>
      <c r="D19" s="13" t="s">
        <v>10</v>
      </c>
      <c r="E19" s="13" t="s">
        <v>11</v>
      </c>
      <c r="F19" s="14" t="s">
        <v>82</v>
      </c>
      <c r="G19" s="8" t="s">
        <v>9</v>
      </c>
      <c r="H19" s="9" t="s">
        <v>84</v>
      </c>
      <c r="I19" s="8">
        <v>10</v>
      </c>
      <c r="J19" s="8">
        <v>12</v>
      </c>
      <c r="K19" s="14" t="s">
        <v>85</v>
      </c>
      <c r="L19" s="8">
        <f t="shared" si="0"/>
        <v>240</v>
      </c>
      <c r="M19" s="8">
        <v>15</v>
      </c>
      <c r="N19" s="8">
        <f t="shared" si="1"/>
        <v>3600</v>
      </c>
      <c r="O19" s="5">
        <f t="shared" si="2"/>
        <v>25200</v>
      </c>
      <c r="P19" s="8" t="s">
        <v>58</v>
      </c>
      <c r="Q19" s="12" t="s">
        <v>77</v>
      </c>
    </row>
    <row r="20" spans="1:17" ht="25.5" x14ac:dyDescent="0.25">
      <c r="A20" s="8" t="s">
        <v>15</v>
      </c>
      <c r="B20" s="8" t="s">
        <v>18</v>
      </c>
      <c r="C20" s="12" t="s">
        <v>37</v>
      </c>
      <c r="D20" s="13" t="s">
        <v>10</v>
      </c>
      <c r="E20" s="13" t="s">
        <v>11</v>
      </c>
      <c r="F20" s="14" t="s">
        <v>82</v>
      </c>
      <c r="G20" s="8" t="s">
        <v>9</v>
      </c>
      <c r="H20" s="9" t="s">
        <v>84</v>
      </c>
      <c r="I20" s="8">
        <v>10</v>
      </c>
      <c r="J20" s="8">
        <v>12</v>
      </c>
      <c r="K20" s="14" t="s">
        <v>85</v>
      </c>
      <c r="L20" s="8">
        <f t="shared" si="0"/>
        <v>240</v>
      </c>
      <c r="M20" s="8">
        <v>15</v>
      </c>
      <c r="N20" s="8">
        <f t="shared" si="1"/>
        <v>3600</v>
      </c>
      <c r="O20" s="5">
        <f t="shared" si="2"/>
        <v>25200</v>
      </c>
      <c r="P20" s="8" t="s">
        <v>59</v>
      </c>
      <c r="Q20" s="12" t="s">
        <v>78</v>
      </c>
    </row>
    <row r="21" spans="1:17" ht="51" x14ac:dyDescent="0.25">
      <c r="A21" s="8" t="s">
        <v>15</v>
      </c>
      <c r="B21" s="8" t="s">
        <v>18</v>
      </c>
      <c r="C21" s="12" t="s">
        <v>38</v>
      </c>
      <c r="D21" s="13" t="s">
        <v>10</v>
      </c>
      <c r="E21" s="13" t="s">
        <v>11</v>
      </c>
      <c r="F21" s="14" t="s">
        <v>82</v>
      </c>
      <c r="G21" s="8" t="s">
        <v>9</v>
      </c>
      <c r="H21" s="9" t="s">
        <v>84</v>
      </c>
      <c r="I21" s="8">
        <v>10</v>
      </c>
      <c r="J21" s="8">
        <v>12</v>
      </c>
      <c r="K21" s="14" t="s">
        <v>86</v>
      </c>
      <c r="L21" s="8">
        <f>17*J21</f>
        <v>204</v>
      </c>
      <c r="M21" s="8">
        <v>15</v>
      </c>
      <c r="N21" s="8">
        <f t="shared" si="1"/>
        <v>3060</v>
      </c>
      <c r="O21" s="5">
        <f t="shared" si="2"/>
        <v>21420</v>
      </c>
      <c r="P21" s="8" t="s">
        <v>60</v>
      </c>
      <c r="Q21" s="12" t="s">
        <v>79</v>
      </c>
    </row>
    <row r="22" spans="1:17" ht="25.5" x14ac:dyDescent="0.25">
      <c r="A22" s="8" t="s">
        <v>15</v>
      </c>
      <c r="B22" s="8" t="s">
        <v>18</v>
      </c>
      <c r="C22" s="12" t="s">
        <v>39</v>
      </c>
      <c r="D22" s="13" t="s">
        <v>10</v>
      </c>
      <c r="E22" s="13" t="s">
        <v>11</v>
      </c>
      <c r="F22" s="14" t="s">
        <v>82</v>
      </c>
      <c r="G22" s="8" t="s">
        <v>9</v>
      </c>
      <c r="H22" s="9" t="s">
        <v>84</v>
      </c>
      <c r="I22" s="8">
        <v>10</v>
      </c>
      <c r="J22" s="8">
        <v>12</v>
      </c>
      <c r="K22" s="14" t="s">
        <v>85</v>
      </c>
      <c r="L22" s="8">
        <f t="shared" si="0"/>
        <v>240</v>
      </c>
      <c r="M22" s="8">
        <v>15</v>
      </c>
      <c r="N22" s="8">
        <f t="shared" si="1"/>
        <v>3600</v>
      </c>
      <c r="O22" s="5">
        <f t="shared" si="2"/>
        <v>25200</v>
      </c>
      <c r="P22" s="8" t="s">
        <v>61</v>
      </c>
      <c r="Q22" s="12" t="s">
        <v>80</v>
      </c>
    </row>
    <row r="23" spans="1:17" ht="25.5" x14ac:dyDescent="0.25">
      <c r="A23" s="8" t="s">
        <v>15</v>
      </c>
      <c r="B23" s="8" t="s">
        <v>18</v>
      </c>
      <c r="C23" s="12" t="s">
        <v>40</v>
      </c>
      <c r="D23" s="13" t="s">
        <v>10</v>
      </c>
      <c r="E23" s="13" t="s">
        <v>11</v>
      </c>
      <c r="F23" s="14" t="s">
        <v>82</v>
      </c>
      <c r="G23" s="8" t="s">
        <v>9</v>
      </c>
      <c r="H23" s="9" t="s">
        <v>84</v>
      </c>
      <c r="I23" s="8">
        <v>10</v>
      </c>
      <c r="J23" s="8">
        <v>12</v>
      </c>
      <c r="K23" s="14" t="s">
        <v>85</v>
      </c>
      <c r="L23" s="8">
        <f t="shared" si="0"/>
        <v>240</v>
      </c>
      <c r="M23" s="8">
        <v>15</v>
      </c>
      <c r="N23" s="8">
        <f t="shared" si="1"/>
        <v>3600</v>
      </c>
      <c r="O23" s="5">
        <f t="shared" si="2"/>
        <v>25200</v>
      </c>
      <c r="P23" s="8" t="s">
        <v>62</v>
      </c>
      <c r="Q23" s="11" t="s">
        <v>81</v>
      </c>
    </row>
    <row r="24" spans="1:17" ht="38.25" x14ac:dyDescent="0.25">
      <c r="A24" s="8" t="s">
        <v>15</v>
      </c>
      <c r="B24" s="8" t="s">
        <v>18</v>
      </c>
      <c r="C24" s="10" t="s">
        <v>87</v>
      </c>
      <c r="D24" s="13" t="s">
        <v>10</v>
      </c>
      <c r="E24" s="13" t="s">
        <v>11</v>
      </c>
      <c r="F24" s="14" t="s">
        <v>82</v>
      </c>
      <c r="G24" s="8" t="s">
        <v>9</v>
      </c>
      <c r="H24" s="9" t="s">
        <v>84</v>
      </c>
      <c r="I24" s="8">
        <v>10</v>
      </c>
      <c r="J24" s="8">
        <v>12</v>
      </c>
      <c r="K24" s="14" t="s">
        <v>85</v>
      </c>
      <c r="L24" s="8">
        <f t="shared" si="0"/>
        <v>240</v>
      </c>
      <c r="M24" s="8">
        <v>15</v>
      </c>
      <c r="N24" s="8">
        <f t="shared" si="1"/>
        <v>3600</v>
      </c>
      <c r="O24" s="5">
        <f t="shared" si="2"/>
        <v>25200</v>
      </c>
      <c r="P24" s="8" t="s">
        <v>97</v>
      </c>
      <c r="Q24" s="10" t="s">
        <v>76</v>
      </c>
    </row>
    <row r="25" spans="1:17" ht="25.5" x14ac:dyDescent="0.25">
      <c r="A25" s="8" t="s">
        <v>15</v>
      </c>
      <c r="B25" s="8" t="s">
        <v>18</v>
      </c>
      <c r="C25" s="10" t="s">
        <v>88</v>
      </c>
      <c r="D25" s="13" t="s">
        <v>10</v>
      </c>
      <c r="E25" s="13" t="s">
        <v>11</v>
      </c>
      <c r="F25" s="14" t="s">
        <v>82</v>
      </c>
      <c r="G25" s="8" t="s">
        <v>9</v>
      </c>
      <c r="H25" s="9" t="s">
        <v>84</v>
      </c>
      <c r="I25" s="8">
        <v>10</v>
      </c>
      <c r="J25" s="8">
        <v>12</v>
      </c>
      <c r="K25" s="14" t="s">
        <v>85</v>
      </c>
      <c r="L25" s="8">
        <f t="shared" si="0"/>
        <v>240</v>
      </c>
      <c r="M25" s="8">
        <v>15</v>
      </c>
      <c r="N25" s="8">
        <f t="shared" si="1"/>
        <v>3600</v>
      </c>
      <c r="O25" s="5">
        <f t="shared" si="2"/>
        <v>25200</v>
      </c>
      <c r="P25" s="8" t="s">
        <v>98</v>
      </c>
      <c r="Q25" s="10" t="s">
        <v>107</v>
      </c>
    </row>
    <row r="26" spans="1:17" ht="25.5" x14ac:dyDescent="0.25">
      <c r="A26" s="8" t="s">
        <v>15</v>
      </c>
      <c r="B26" s="8" t="s">
        <v>18</v>
      </c>
      <c r="C26" s="10" t="s">
        <v>89</v>
      </c>
      <c r="D26" s="13" t="s">
        <v>10</v>
      </c>
      <c r="E26" s="13" t="s">
        <v>11</v>
      </c>
      <c r="F26" s="14" t="s">
        <v>82</v>
      </c>
      <c r="G26" s="8" t="s">
        <v>9</v>
      </c>
      <c r="H26" s="9" t="s">
        <v>84</v>
      </c>
      <c r="I26" s="8">
        <v>10</v>
      </c>
      <c r="J26" s="8">
        <v>12</v>
      </c>
      <c r="K26" s="14" t="s">
        <v>85</v>
      </c>
      <c r="L26" s="8">
        <f t="shared" si="0"/>
        <v>240</v>
      </c>
      <c r="M26" s="8">
        <v>15</v>
      </c>
      <c r="N26" s="8">
        <f t="shared" si="1"/>
        <v>3600</v>
      </c>
      <c r="O26" s="5">
        <f t="shared" si="2"/>
        <v>25200</v>
      </c>
      <c r="P26" s="8" t="s">
        <v>99</v>
      </c>
      <c r="Q26" s="10" t="s">
        <v>107</v>
      </c>
    </row>
    <row r="27" spans="1:17" ht="38.25" x14ac:dyDescent="0.25">
      <c r="A27" s="8" t="s">
        <v>15</v>
      </c>
      <c r="B27" s="8" t="s">
        <v>18</v>
      </c>
      <c r="C27" s="10" t="s">
        <v>90</v>
      </c>
      <c r="D27" s="13" t="s">
        <v>10</v>
      </c>
      <c r="E27" s="13" t="s">
        <v>11</v>
      </c>
      <c r="F27" s="14" t="s">
        <v>82</v>
      </c>
      <c r="G27" s="8" t="s">
        <v>9</v>
      </c>
      <c r="H27" s="9" t="s">
        <v>84</v>
      </c>
      <c r="I27" s="8">
        <v>10</v>
      </c>
      <c r="J27" s="8">
        <v>12</v>
      </c>
      <c r="K27" s="14" t="s">
        <v>85</v>
      </c>
      <c r="L27" s="8">
        <f t="shared" si="0"/>
        <v>240</v>
      </c>
      <c r="M27" s="8">
        <v>15</v>
      </c>
      <c r="N27" s="8">
        <f t="shared" si="1"/>
        <v>3600</v>
      </c>
      <c r="O27" s="5">
        <f t="shared" si="2"/>
        <v>25200</v>
      </c>
      <c r="P27" s="8" t="s">
        <v>100</v>
      </c>
      <c r="Q27" s="10" t="s">
        <v>108</v>
      </c>
    </row>
    <row r="28" spans="1:17" ht="51" x14ac:dyDescent="0.25">
      <c r="A28" s="8" t="s">
        <v>15</v>
      </c>
      <c r="B28" s="8" t="s">
        <v>18</v>
      </c>
      <c r="C28" s="10" t="s">
        <v>91</v>
      </c>
      <c r="D28" s="13" t="s">
        <v>10</v>
      </c>
      <c r="E28" s="13" t="s">
        <v>11</v>
      </c>
      <c r="F28" s="14" t="s">
        <v>82</v>
      </c>
      <c r="G28" s="8" t="s">
        <v>9</v>
      </c>
      <c r="H28" s="9" t="s">
        <v>84</v>
      </c>
      <c r="I28" s="8">
        <v>10</v>
      </c>
      <c r="J28" s="8">
        <v>12</v>
      </c>
      <c r="K28" s="14" t="s">
        <v>85</v>
      </c>
      <c r="L28" s="8">
        <f t="shared" si="0"/>
        <v>240</v>
      </c>
      <c r="M28" s="8">
        <v>15</v>
      </c>
      <c r="N28" s="8">
        <f t="shared" si="1"/>
        <v>3600</v>
      </c>
      <c r="O28" s="5">
        <f t="shared" si="2"/>
        <v>25200</v>
      </c>
      <c r="P28" s="8" t="s">
        <v>101</v>
      </c>
      <c r="Q28" s="10" t="s">
        <v>109</v>
      </c>
    </row>
    <row r="29" spans="1:17" ht="63.75" x14ac:dyDescent="0.25">
      <c r="A29" s="8" t="s">
        <v>15</v>
      </c>
      <c r="B29" s="8" t="s">
        <v>18</v>
      </c>
      <c r="C29" s="10" t="s">
        <v>92</v>
      </c>
      <c r="D29" s="10" t="s">
        <v>10</v>
      </c>
      <c r="E29" s="13" t="s">
        <v>11</v>
      </c>
      <c r="F29" s="14" t="s">
        <v>82</v>
      </c>
      <c r="G29" s="8" t="s">
        <v>9</v>
      </c>
      <c r="H29" s="9" t="s">
        <v>84</v>
      </c>
      <c r="I29" s="8">
        <v>10</v>
      </c>
      <c r="J29" s="8">
        <v>12</v>
      </c>
      <c r="K29" s="14" t="s">
        <v>85</v>
      </c>
      <c r="L29" s="8">
        <f t="shared" si="0"/>
        <v>240</v>
      </c>
      <c r="M29" s="8">
        <v>15</v>
      </c>
      <c r="N29" s="8">
        <f t="shared" si="1"/>
        <v>3600</v>
      </c>
      <c r="O29" s="5">
        <f t="shared" si="2"/>
        <v>25200</v>
      </c>
      <c r="P29" s="8" t="s">
        <v>102</v>
      </c>
      <c r="Q29" s="10" t="s">
        <v>110</v>
      </c>
    </row>
    <row r="30" spans="1:17" ht="63.75" x14ac:dyDescent="0.25">
      <c r="A30" s="8" t="s">
        <v>15</v>
      </c>
      <c r="B30" s="8" t="s">
        <v>18</v>
      </c>
      <c r="C30" s="10" t="s">
        <v>93</v>
      </c>
      <c r="D30" s="10" t="s">
        <v>10</v>
      </c>
      <c r="E30" s="13" t="s">
        <v>11</v>
      </c>
      <c r="F30" s="14" t="s">
        <v>82</v>
      </c>
      <c r="G30" s="8" t="s">
        <v>9</v>
      </c>
      <c r="H30" s="9" t="s">
        <v>84</v>
      </c>
      <c r="I30" s="8">
        <v>10</v>
      </c>
      <c r="J30" s="8">
        <v>12</v>
      </c>
      <c r="K30" s="14" t="s">
        <v>85</v>
      </c>
      <c r="L30" s="8">
        <f t="shared" si="0"/>
        <v>240</v>
      </c>
      <c r="M30" s="8">
        <v>15</v>
      </c>
      <c r="N30" s="8">
        <f t="shared" si="1"/>
        <v>3600</v>
      </c>
      <c r="O30" s="5">
        <f t="shared" si="2"/>
        <v>25200</v>
      </c>
      <c r="P30" s="8" t="s">
        <v>103</v>
      </c>
      <c r="Q30" s="10" t="s">
        <v>110</v>
      </c>
    </row>
    <row r="31" spans="1:17" ht="51" x14ac:dyDescent="0.25">
      <c r="A31" s="8" t="s">
        <v>15</v>
      </c>
      <c r="B31" s="8" t="s">
        <v>18</v>
      </c>
      <c r="C31" s="10" t="s">
        <v>94</v>
      </c>
      <c r="D31" s="13" t="s">
        <v>10</v>
      </c>
      <c r="E31" s="13" t="s">
        <v>11</v>
      </c>
      <c r="F31" s="14" t="s">
        <v>82</v>
      </c>
      <c r="G31" s="8" t="s">
        <v>9</v>
      </c>
      <c r="H31" s="9" t="s">
        <v>84</v>
      </c>
      <c r="I31" s="8">
        <v>10</v>
      </c>
      <c r="J31" s="8">
        <v>12</v>
      </c>
      <c r="K31" s="14" t="s">
        <v>85</v>
      </c>
      <c r="L31" s="8">
        <f t="shared" si="0"/>
        <v>240</v>
      </c>
      <c r="M31" s="8">
        <v>15</v>
      </c>
      <c r="N31" s="8">
        <f t="shared" si="1"/>
        <v>3600</v>
      </c>
      <c r="O31" s="5">
        <f t="shared" si="2"/>
        <v>25200</v>
      </c>
      <c r="P31" s="8" t="s">
        <v>104</v>
      </c>
      <c r="Q31" s="10" t="s">
        <v>111</v>
      </c>
    </row>
    <row r="32" spans="1:17" ht="25.5" x14ac:dyDescent="0.25">
      <c r="A32" s="8" t="s">
        <v>15</v>
      </c>
      <c r="B32" s="8" t="s">
        <v>18</v>
      </c>
      <c r="C32" s="10" t="s">
        <v>95</v>
      </c>
      <c r="D32" s="10" t="s">
        <v>10</v>
      </c>
      <c r="E32" s="13" t="s">
        <v>11</v>
      </c>
      <c r="F32" s="14" t="s">
        <v>82</v>
      </c>
      <c r="G32" s="8" t="s">
        <v>9</v>
      </c>
      <c r="H32" s="9" t="s">
        <v>84</v>
      </c>
      <c r="I32" s="8">
        <v>10</v>
      </c>
      <c r="J32" s="8">
        <v>12</v>
      </c>
      <c r="K32" s="14" t="s">
        <v>85</v>
      </c>
      <c r="L32" s="8">
        <f t="shared" si="0"/>
        <v>240</v>
      </c>
      <c r="M32" s="8">
        <v>15</v>
      </c>
      <c r="N32" s="8">
        <f t="shared" si="1"/>
        <v>3600</v>
      </c>
      <c r="O32" s="5">
        <f t="shared" si="2"/>
        <v>25200</v>
      </c>
      <c r="P32" s="8" t="s">
        <v>105</v>
      </c>
      <c r="Q32" s="10" t="s">
        <v>112</v>
      </c>
    </row>
    <row r="33" spans="1:17" ht="25.5" x14ac:dyDescent="0.25">
      <c r="A33" s="8" t="s">
        <v>15</v>
      </c>
      <c r="B33" s="8" t="s">
        <v>18</v>
      </c>
      <c r="C33" s="10" t="s">
        <v>96</v>
      </c>
      <c r="D33" s="10" t="s">
        <v>10</v>
      </c>
      <c r="E33" s="13" t="s">
        <v>11</v>
      </c>
      <c r="F33" s="14" t="s">
        <v>82</v>
      </c>
      <c r="G33" s="8" t="s">
        <v>9</v>
      </c>
      <c r="H33" s="9" t="s">
        <v>84</v>
      </c>
      <c r="I33" s="8">
        <v>10</v>
      </c>
      <c r="J33" s="8">
        <v>12</v>
      </c>
      <c r="K33" s="14" t="s">
        <v>85</v>
      </c>
      <c r="L33" s="8">
        <f t="shared" si="0"/>
        <v>240</v>
      </c>
      <c r="M33" s="8">
        <v>15</v>
      </c>
      <c r="N33" s="8">
        <f t="shared" si="1"/>
        <v>3600</v>
      </c>
      <c r="O33" s="5">
        <f t="shared" si="2"/>
        <v>25200</v>
      </c>
      <c r="P33" s="8" t="s">
        <v>106</v>
      </c>
      <c r="Q33" s="10" t="s">
        <v>112</v>
      </c>
    </row>
  </sheetData>
  <autoFilter ref="A1:Q23"/>
  <hyperlinks>
    <hyperlink ref="D2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3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E2" r:id="rId23"/>
    <hyperlink ref="E3" r:id="rId24"/>
    <hyperlink ref="E4" r:id="rId25"/>
    <hyperlink ref="E5" r:id="rId26"/>
    <hyperlink ref="E6" r:id="rId27"/>
    <hyperlink ref="E7" r:id="rId28"/>
    <hyperlink ref="E8" r:id="rId29"/>
    <hyperlink ref="E9" r:id="rId30"/>
    <hyperlink ref="E10" r:id="rId31"/>
    <hyperlink ref="E11" r:id="rId32"/>
    <hyperlink ref="E12" r:id="rId33"/>
    <hyperlink ref="E13" r:id="rId34"/>
    <hyperlink ref="E14" r:id="rId35"/>
    <hyperlink ref="E15" r:id="rId36"/>
    <hyperlink ref="E16" r:id="rId37"/>
    <hyperlink ref="E17" r:id="rId38"/>
    <hyperlink ref="E18" r:id="rId39"/>
    <hyperlink ref="E19" r:id="rId40"/>
    <hyperlink ref="E20" r:id="rId41"/>
    <hyperlink ref="E21" r:id="rId42"/>
    <hyperlink ref="E22" r:id="rId43"/>
    <hyperlink ref="E23" r:id="rId44"/>
    <hyperlink ref="E24" r:id="rId45"/>
    <hyperlink ref="E25" r:id="rId46"/>
    <hyperlink ref="E26" r:id="rId47"/>
    <hyperlink ref="E27" r:id="rId48"/>
    <hyperlink ref="E28" r:id="rId49"/>
    <hyperlink ref="E29" r:id="rId50"/>
    <hyperlink ref="E30" r:id="rId51"/>
    <hyperlink ref="E31" r:id="rId52"/>
    <hyperlink ref="E32" r:id="rId53"/>
    <hyperlink ref="E33" r:id="rId54"/>
    <hyperlink ref="D28" r:id="rId55"/>
    <hyperlink ref="D31" r:id="rId56"/>
    <hyperlink ref="D24" r:id="rId57"/>
    <hyperlink ref="D25" r:id="rId58"/>
    <hyperlink ref="D26" r:id="rId59"/>
    <hyperlink ref="D27" r:id="rId60"/>
  </hyperlinks>
  <pageMargins left="0.7" right="0.7" top="0.75" bottom="0.75" header="0.3" footer="0.3"/>
  <pageSetup paperSize="9" orientation="portrait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2026-02-14T18:35:01Z</dcterms:modified>
</cp:coreProperties>
</file>