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икеры" sheetId="5" r:id="rId1"/>
  </sheets>
  <definedNames>
    <definedName name="_xlnm._FilterDatabase" localSheetId="0" hidden="1">Стикеры!$A$1:$O$2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5" l="1"/>
  <c r="J3" i="5"/>
  <c r="N2" i="5"/>
  <c r="M2" i="5"/>
  <c r="L2" i="5"/>
  <c r="K2" i="5"/>
  <c r="J2" i="5"/>
</calcChain>
</file>

<file path=xl/sharedStrings.xml><?xml version="1.0" encoding="utf-8"?>
<sst xmlns="http://schemas.openxmlformats.org/spreadsheetml/2006/main" count="39" uniqueCount="23">
  <si>
    <t>Город</t>
  </si>
  <si>
    <t>Вид транспорта</t>
  </si>
  <si>
    <t>Вид рекламы</t>
  </si>
  <si>
    <t>Период, мес.</t>
  </si>
  <si>
    <t>Ссылка</t>
  </si>
  <si>
    <t>Фото</t>
  </si>
  <si>
    <t>30х40 1 ярус</t>
  </si>
  <si>
    <t>30х40 2 ярус</t>
  </si>
  <si>
    <t>60х40 1 ярус</t>
  </si>
  <si>
    <t>60х40 2 ярус</t>
  </si>
  <si>
    <t>Стикеры</t>
  </si>
  <si>
    <t>Период монтажа</t>
  </si>
  <si>
    <t>С 1 по 5 число/с 15 по 20 число</t>
  </si>
  <si>
    <t>Электричка "Ласточка"</t>
  </si>
  <si>
    <t>Внутри вагона возле дверей</t>
  </si>
  <si>
    <t>60х80</t>
  </si>
  <si>
    <t>Внутри вагона на стеклянных перегородках</t>
  </si>
  <si>
    <t>Калининград-Светлогорск-Зеленоградск</t>
  </si>
  <si>
    <t>Внутри вагона в туалетных комнатах</t>
  </si>
  <si>
    <t>Расположение стикеров</t>
  </si>
  <si>
    <t>Движение поездов</t>
  </si>
  <si>
    <t>Расположение рекламы</t>
  </si>
  <si>
    <t>Количество стикеров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</si>
</sst>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d/DiADeRzYGB92Gw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d/EeWvcqJtsiCyQw" TargetMode="External"/><Relationship Id="rId1" Type="http://schemas.openxmlformats.org/officeDocument/2006/relationships/hyperlink" Target="https://disk.yandex.com.am/d/EeWvcqJtsiCyQw" TargetMode="External"/><Relationship Id="rId6" Type="http://schemas.openxmlformats.org/officeDocument/2006/relationships/hyperlink" Target="https://kppk39.ru/passengers/obshchaya-informatsiya/skhema-prigorodnogo-dvizheniya/" TargetMode="External"/><Relationship Id="rId5" Type="http://schemas.openxmlformats.org/officeDocument/2006/relationships/hyperlink" Target="https://kppk39.ru/passengers/obshchaya-informatsiya/skhema-prigorodnogo-dvizheniya/" TargetMode="External"/><Relationship Id="rId4" Type="http://schemas.openxmlformats.org/officeDocument/2006/relationships/hyperlink" Target="https://disk.yandex.com.am/d/DiADeRzYGB92G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C2" sqref="C2"/>
    </sheetView>
  </sheetViews>
  <sheetFormatPr defaultColWidth="9.140625" defaultRowHeight="12.75" x14ac:dyDescent="0.25"/>
  <cols>
    <col min="1" max="1" width="12.28515625" style="2" customWidth="1"/>
    <col min="2" max="2" width="19.7109375" style="2" customWidth="1"/>
    <col min="3" max="3" width="16.42578125" style="2" customWidth="1"/>
    <col min="4" max="4" width="17.85546875" style="2" customWidth="1"/>
    <col min="5" max="5" width="9.5703125" style="2" customWidth="1"/>
    <col min="6" max="6" width="17.7109375" style="2" customWidth="1"/>
    <col min="7" max="7" width="14.140625" style="2" customWidth="1"/>
    <col min="8" max="9" width="16.140625" style="2" customWidth="1"/>
    <col min="10" max="13" width="15.7109375" style="3" customWidth="1"/>
    <col min="14" max="14" width="11.28515625" style="3" customWidth="1"/>
    <col min="15" max="15" width="19.5703125" style="4" customWidth="1"/>
    <col min="16" max="16384" width="9.140625" style="2"/>
  </cols>
  <sheetData>
    <row r="1" spans="1:15" s="4" customFormat="1" ht="25.5" x14ac:dyDescent="0.25">
      <c r="A1" s="5" t="s">
        <v>0</v>
      </c>
      <c r="B1" s="5" t="s">
        <v>1</v>
      </c>
      <c r="C1" s="5" t="s">
        <v>2</v>
      </c>
      <c r="D1" s="5" t="s">
        <v>21</v>
      </c>
      <c r="E1" s="5" t="s">
        <v>5</v>
      </c>
      <c r="F1" s="5" t="s">
        <v>19</v>
      </c>
      <c r="G1" s="5" t="s">
        <v>20</v>
      </c>
      <c r="H1" s="5" t="s">
        <v>3</v>
      </c>
      <c r="I1" s="5" t="s">
        <v>22</v>
      </c>
      <c r="J1" s="5" t="s">
        <v>6</v>
      </c>
      <c r="K1" s="5" t="s">
        <v>7</v>
      </c>
      <c r="L1" s="6" t="s">
        <v>8</v>
      </c>
      <c r="M1" s="6" t="s">
        <v>9</v>
      </c>
      <c r="N1" s="6" t="s">
        <v>15</v>
      </c>
      <c r="O1" s="5" t="s">
        <v>11</v>
      </c>
    </row>
    <row r="2" spans="1:15" s="4" customFormat="1" ht="38.25" x14ac:dyDescent="0.25">
      <c r="A2" s="7" t="s">
        <v>17</v>
      </c>
      <c r="B2" s="8" t="s">
        <v>13</v>
      </c>
      <c r="C2" s="7" t="s">
        <v>10</v>
      </c>
      <c r="D2" s="7" t="s">
        <v>14</v>
      </c>
      <c r="E2" s="9" t="s">
        <v>4</v>
      </c>
      <c r="F2" s="9" t="s">
        <v>4</v>
      </c>
      <c r="G2" s="10" t="s">
        <v>4</v>
      </c>
      <c r="H2" s="8">
        <v>1</v>
      </c>
      <c r="I2" s="8">
        <v>40</v>
      </c>
      <c r="J2" s="1">
        <f>2300*I2</f>
        <v>92000</v>
      </c>
      <c r="K2" s="1">
        <f>1900*I2</f>
        <v>76000</v>
      </c>
      <c r="L2" s="1">
        <f>3600*I2</f>
        <v>144000</v>
      </c>
      <c r="M2" s="1">
        <f>3200*I2</f>
        <v>128000</v>
      </c>
      <c r="N2" s="1">
        <f>5800*I2</f>
        <v>232000</v>
      </c>
      <c r="O2" s="11" t="s">
        <v>12</v>
      </c>
    </row>
    <row r="3" spans="1:15" s="4" customFormat="1" ht="38.25" x14ac:dyDescent="0.25">
      <c r="A3" s="7" t="s">
        <v>17</v>
      </c>
      <c r="B3" s="8" t="s">
        <v>13</v>
      </c>
      <c r="C3" s="7" t="s">
        <v>10</v>
      </c>
      <c r="D3" s="7" t="s">
        <v>16</v>
      </c>
      <c r="E3" s="9" t="s">
        <v>4</v>
      </c>
      <c r="F3" s="9" t="s">
        <v>4</v>
      </c>
      <c r="G3" s="10" t="s">
        <v>4</v>
      </c>
      <c r="H3" s="8">
        <v>1</v>
      </c>
      <c r="I3" s="8">
        <v>320</v>
      </c>
      <c r="J3" s="1">
        <f>1450*I3</f>
        <v>464000</v>
      </c>
      <c r="K3" s="1">
        <v>0</v>
      </c>
      <c r="L3" s="1">
        <v>0</v>
      </c>
      <c r="M3" s="1">
        <v>0</v>
      </c>
      <c r="N3" s="1">
        <v>0</v>
      </c>
      <c r="O3" s="11" t="s">
        <v>12</v>
      </c>
    </row>
    <row r="4" spans="1:15" s="4" customFormat="1" ht="38.25" x14ac:dyDescent="0.25">
      <c r="A4" s="7" t="s">
        <v>17</v>
      </c>
      <c r="B4" s="8" t="s">
        <v>13</v>
      </c>
      <c r="C4" s="7" t="s">
        <v>10</v>
      </c>
      <c r="D4" s="7" t="s">
        <v>18</v>
      </c>
      <c r="E4" s="9" t="s">
        <v>4</v>
      </c>
      <c r="F4" s="9" t="s">
        <v>4</v>
      </c>
      <c r="G4" s="10" t="s">
        <v>4</v>
      </c>
      <c r="H4" s="8">
        <v>1</v>
      </c>
      <c r="I4" s="8">
        <v>16</v>
      </c>
      <c r="J4" s="1">
        <f>2600*I4</f>
        <v>41600</v>
      </c>
      <c r="K4" s="1">
        <v>0</v>
      </c>
      <c r="L4" s="1">
        <v>0</v>
      </c>
      <c r="M4" s="1">
        <v>0</v>
      </c>
      <c r="N4" s="1">
        <v>0</v>
      </c>
      <c r="O4" s="11" t="s">
        <v>12</v>
      </c>
    </row>
  </sheetData>
  <autoFilter ref="A1:O2"/>
  <hyperlinks>
    <hyperlink ref="E2" r:id="rId1"/>
    <hyperlink ref="E3:E4" r:id="rId2" display="Ссылка"/>
    <hyperlink ref="F2" r:id="rId3"/>
    <hyperlink ref="F3:F4" r:id="rId4" display="Ссылка"/>
    <hyperlink ref="G2" r:id="rId5"/>
    <hyperlink ref="G3:G4" r:id="rId6" display="Ссылка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2026-02-14T18:51:29Z</dcterms:modified>
</cp:coreProperties>
</file>