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ФЦ" sheetId="1" r:id="rId1"/>
  </sheets>
  <definedNames>
    <definedName name="_xlnm._FilterDatabase" localSheetId="0" hidden="1">МФЦ!$A$1:$R$2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1" l="1"/>
  <c r="Q3" i="1"/>
  <c r="Q4" i="1"/>
  <c r="Q5" i="1"/>
  <c r="Q2" i="1"/>
  <c r="N6" i="1" l="1"/>
  <c r="P6" i="1" s="1"/>
  <c r="N5" i="1"/>
  <c r="P5" i="1" s="1"/>
  <c r="N4" i="1"/>
  <c r="P4" i="1" s="1"/>
  <c r="N3" i="1"/>
  <c r="P3" i="1" s="1"/>
  <c r="N2" i="1" l="1"/>
  <c r="P2" i="1" s="1"/>
</calcChain>
</file>

<file path=xl/sharedStrings.xml><?xml version="1.0" encoding="utf-8"?>
<sst xmlns="http://schemas.openxmlformats.org/spreadsheetml/2006/main" count="63" uniqueCount="34">
  <si>
    <t>Город</t>
  </si>
  <si>
    <t>Вид конструкции</t>
  </si>
  <si>
    <t>Адрес</t>
  </si>
  <si>
    <t>Фото</t>
  </si>
  <si>
    <t>Способ показа</t>
  </si>
  <si>
    <t>Период, дней</t>
  </si>
  <si>
    <t>Видео</t>
  </si>
  <si>
    <t>Количесво мониторов</t>
  </si>
  <si>
    <t>Локация</t>
  </si>
  <si>
    <t>МФЦ</t>
  </si>
  <si>
    <t>Карта</t>
  </si>
  <si>
    <t>Ролик, сек.</t>
  </si>
  <si>
    <t>Калининград</t>
  </si>
  <si>
    <t>Координаты</t>
  </si>
  <si>
    <t>ул. Генерала Челнокова, 11</t>
  </si>
  <si>
    <t>54.737460, 20.488027</t>
  </si>
  <si>
    <t>ул. Инженерная, 3</t>
  </si>
  <si>
    <t>54.682744, 20.490982</t>
  </si>
  <si>
    <t>площадь Победы, 1</t>
  </si>
  <si>
    <t>54.719569, 20.500175</t>
  </si>
  <si>
    <t>ул. Николая Карамзина, 42</t>
  </si>
  <si>
    <t>54.665379, 20.514475</t>
  </si>
  <si>
    <t>ул. Уральская, 18</t>
  </si>
  <si>
    <t>54.724958, 20.501739</t>
  </si>
  <si>
    <t>МФЦ для бизнеса</t>
  </si>
  <si>
    <t>Рекалама на мониторах</t>
  </si>
  <si>
    <t>Место установки монитора</t>
  </si>
  <si>
    <t>В зале ожидания</t>
  </si>
  <si>
    <t>Выходов в час</t>
  </si>
  <si>
    <t>Выходов в сутки</t>
  </si>
  <si>
    <t>Выходов за период</t>
  </si>
  <si>
    <t>Стоимость</t>
  </si>
  <si>
    <t>Выходов в блоке</t>
  </si>
  <si>
    <t>Часов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</si>
</sst>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49" fontId="1" fillId="0" borderId="0" xfId="0" applyNumberFormat="1" applyFont="1"/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l8kmiuv0WFPfLA" TargetMode="External"/><Relationship Id="rId3" Type="http://schemas.openxmlformats.org/officeDocument/2006/relationships/hyperlink" Target="https://yandex.ru/maps/-/CHaVE4NH" TargetMode="External"/><Relationship Id="rId7" Type="http://schemas.openxmlformats.org/officeDocument/2006/relationships/hyperlink" Target="https://disk.yandex.ru/d/l8kmiuv0WFPfLA" TargetMode="External"/><Relationship Id="rId2" Type="http://schemas.openxmlformats.org/officeDocument/2006/relationships/hyperlink" Target="https://yandex.ru/maps/-/CDh36MZ1" TargetMode="External"/><Relationship Id="rId1" Type="http://schemas.openxmlformats.org/officeDocument/2006/relationships/hyperlink" Target="https://yandex.ru/maps/-/CHaVEMP-" TargetMode="External"/><Relationship Id="rId6" Type="http://schemas.openxmlformats.org/officeDocument/2006/relationships/hyperlink" Target="https://yandex.ru/maps/-/CHaVMZnE" TargetMode="External"/><Relationship Id="rId5" Type="http://schemas.openxmlformats.org/officeDocument/2006/relationships/hyperlink" Target="https://yandex.ru/maps/-/CHaVMUJO" TargetMode="External"/><Relationship Id="rId4" Type="http://schemas.openxmlformats.org/officeDocument/2006/relationships/hyperlink" Target="https://yandex.ru/maps/-/CHaVIX8A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workbookViewId="0">
      <selection activeCell="C1" sqref="C1"/>
    </sheetView>
  </sheetViews>
  <sheetFormatPr defaultRowHeight="12.75" x14ac:dyDescent="0.2"/>
  <cols>
    <col min="1" max="1" width="11.7109375" style="1" customWidth="1"/>
    <col min="2" max="2" width="15.42578125" style="1" customWidth="1"/>
    <col min="3" max="3" width="23.5703125" style="1" customWidth="1"/>
    <col min="4" max="4" width="10" style="1" customWidth="1"/>
    <col min="5" max="5" width="21" style="1" customWidth="1"/>
    <col min="6" max="6" width="19" style="1" bestFit="1" customWidth="1"/>
    <col min="7" max="7" width="9.5703125" style="1" customWidth="1"/>
    <col min="8" max="8" width="14.42578125" style="1" customWidth="1"/>
    <col min="9" max="9" width="17.140625" style="1" customWidth="1"/>
    <col min="10" max="10" width="14.28515625" style="1" customWidth="1"/>
    <col min="11" max="11" width="19.42578125" style="1" customWidth="1"/>
    <col min="12" max="12" width="16.85546875" style="1" customWidth="1"/>
    <col min="13" max="13" width="16.28515625" style="2" bestFit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3.85546875" style="1" customWidth="1"/>
    <col min="18" max="18" width="19" style="1" customWidth="1"/>
    <col min="19" max="16384" width="9.140625" style="1"/>
  </cols>
  <sheetData>
    <row r="1" spans="1:18" ht="25.5" x14ac:dyDescent="0.2">
      <c r="A1" s="5" t="s">
        <v>0</v>
      </c>
      <c r="B1" s="5" t="s">
        <v>8</v>
      </c>
      <c r="C1" s="5" t="s">
        <v>2</v>
      </c>
      <c r="D1" s="5" t="s">
        <v>10</v>
      </c>
      <c r="E1" s="5" t="s">
        <v>1</v>
      </c>
      <c r="F1" s="5" t="s">
        <v>26</v>
      </c>
      <c r="G1" s="5" t="s">
        <v>3</v>
      </c>
      <c r="H1" s="5" t="s">
        <v>7</v>
      </c>
      <c r="I1" s="5" t="s">
        <v>4</v>
      </c>
      <c r="J1" s="5" t="s">
        <v>11</v>
      </c>
      <c r="K1" s="5" t="s">
        <v>32</v>
      </c>
      <c r="L1" s="5" t="s">
        <v>28</v>
      </c>
      <c r="M1" s="5" t="s">
        <v>33</v>
      </c>
      <c r="N1" s="5" t="s">
        <v>29</v>
      </c>
      <c r="O1" s="5" t="s">
        <v>5</v>
      </c>
      <c r="P1" s="5" t="s">
        <v>30</v>
      </c>
      <c r="Q1" s="5" t="s">
        <v>31</v>
      </c>
      <c r="R1" s="5" t="s">
        <v>13</v>
      </c>
    </row>
    <row r="2" spans="1:18" x14ac:dyDescent="0.2">
      <c r="A2" s="4" t="s">
        <v>12</v>
      </c>
      <c r="B2" s="4" t="s">
        <v>9</v>
      </c>
      <c r="C2" s="4" t="s">
        <v>14</v>
      </c>
      <c r="D2" s="6" t="s">
        <v>10</v>
      </c>
      <c r="E2" s="4" t="s">
        <v>25</v>
      </c>
      <c r="F2" s="4" t="s">
        <v>27</v>
      </c>
      <c r="G2" s="7" t="s">
        <v>3</v>
      </c>
      <c r="H2" s="4">
        <v>1</v>
      </c>
      <c r="I2" s="4" t="s">
        <v>6</v>
      </c>
      <c r="J2" s="4">
        <v>5</v>
      </c>
      <c r="K2" s="4">
        <v>1</v>
      </c>
      <c r="L2" s="4">
        <v>6</v>
      </c>
      <c r="M2" s="4">
        <v>8</v>
      </c>
      <c r="N2" s="4">
        <f>L2*M2</f>
        <v>48</v>
      </c>
      <c r="O2" s="4">
        <v>22</v>
      </c>
      <c r="P2" s="4">
        <f>O2*N2</f>
        <v>1056</v>
      </c>
      <c r="Q2" s="3">
        <f>(2.9*P2*J2)</f>
        <v>15312</v>
      </c>
      <c r="R2" s="4" t="s">
        <v>15</v>
      </c>
    </row>
    <row r="3" spans="1:18" x14ac:dyDescent="0.2">
      <c r="A3" s="4" t="s">
        <v>12</v>
      </c>
      <c r="B3" s="4" t="s">
        <v>9</v>
      </c>
      <c r="C3" s="4" t="s">
        <v>16</v>
      </c>
      <c r="D3" s="6" t="s">
        <v>10</v>
      </c>
      <c r="E3" s="4" t="s">
        <v>25</v>
      </c>
      <c r="F3" s="4" t="s">
        <v>27</v>
      </c>
      <c r="G3" s="7" t="s">
        <v>3</v>
      </c>
      <c r="H3" s="4">
        <v>1</v>
      </c>
      <c r="I3" s="4" t="s">
        <v>6</v>
      </c>
      <c r="J3" s="4">
        <v>5</v>
      </c>
      <c r="K3" s="4">
        <v>1</v>
      </c>
      <c r="L3" s="4">
        <v>6</v>
      </c>
      <c r="M3" s="4">
        <v>8</v>
      </c>
      <c r="N3" s="4">
        <f>L3*M3</f>
        <v>48</v>
      </c>
      <c r="O3" s="4">
        <v>22</v>
      </c>
      <c r="P3" s="4">
        <f t="shared" ref="P3:P6" si="0">O3*N3</f>
        <v>1056</v>
      </c>
      <c r="Q3" s="3">
        <f t="shared" ref="Q3:Q6" si="1">(2.9*P3*J3)</f>
        <v>15312</v>
      </c>
      <c r="R3" s="4" t="s">
        <v>17</v>
      </c>
    </row>
    <row r="4" spans="1:18" x14ac:dyDescent="0.2">
      <c r="A4" s="4" t="s">
        <v>12</v>
      </c>
      <c r="B4" s="4" t="s">
        <v>9</v>
      </c>
      <c r="C4" s="4" t="s">
        <v>18</v>
      </c>
      <c r="D4" s="6" t="s">
        <v>10</v>
      </c>
      <c r="E4" s="4" t="s">
        <v>25</v>
      </c>
      <c r="F4" s="4" t="s">
        <v>27</v>
      </c>
      <c r="G4" s="7" t="s">
        <v>3</v>
      </c>
      <c r="H4" s="4">
        <v>1</v>
      </c>
      <c r="I4" s="4" t="s">
        <v>6</v>
      </c>
      <c r="J4" s="4">
        <v>5</v>
      </c>
      <c r="K4" s="4">
        <v>1</v>
      </c>
      <c r="L4" s="4">
        <v>6</v>
      </c>
      <c r="M4" s="4">
        <v>8</v>
      </c>
      <c r="N4" s="4">
        <f>L4*M4</f>
        <v>48</v>
      </c>
      <c r="O4" s="4">
        <v>22</v>
      </c>
      <c r="P4" s="4">
        <f t="shared" si="0"/>
        <v>1056</v>
      </c>
      <c r="Q4" s="3">
        <f t="shared" si="1"/>
        <v>15312</v>
      </c>
      <c r="R4" s="4" t="s">
        <v>19</v>
      </c>
    </row>
    <row r="5" spans="1:18" x14ac:dyDescent="0.2">
      <c r="A5" s="4" t="s">
        <v>12</v>
      </c>
      <c r="B5" s="4" t="s">
        <v>9</v>
      </c>
      <c r="C5" s="4" t="s">
        <v>20</v>
      </c>
      <c r="D5" s="6" t="s">
        <v>10</v>
      </c>
      <c r="E5" s="4" t="s">
        <v>25</v>
      </c>
      <c r="F5" s="4" t="s">
        <v>27</v>
      </c>
      <c r="G5" s="7" t="s">
        <v>3</v>
      </c>
      <c r="H5" s="4">
        <v>1</v>
      </c>
      <c r="I5" s="4" t="s">
        <v>6</v>
      </c>
      <c r="J5" s="4">
        <v>5</v>
      </c>
      <c r="K5" s="4">
        <v>1</v>
      </c>
      <c r="L5" s="4">
        <v>6</v>
      </c>
      <c r="M5" s="4">
        <v>8</v>
      </c>
      <c r="N5" s="4">
        <f>L5*M5</f>
        <v>48</v>
      </c>
      <c r="O5" s="4">
        <v>22</v>
      </c>
      <c r="P5" s="4">
        <f t="shared" si="0"/>
        <v>1056</v>
      </c>
      <c r="Q5" s="3">
        <f t="shared" si="1"/>
        <v>15312</v>
      </c>
      <c r="R5" s="4" t="s">
        <v>21</v>
      </c>
    </row>
    <row r="6" spans="1:18" x14ac:dyDescent="0.2">
      <c r="A6" s="4" t="s">
        <v>12</v>
      </c>
      <c r="B6" s="4" t="s">
        <v>24</v>
      </c>
      <c r="C6" s="4" t="s">
        <v>22</v>
      </c>
      <c r="D6" s="6" t="s">
        <v>10</v>
      </c>
      <c r="E6" s="4" t="s">
        <v>25</v>
      </c>
      <c r="F6" s="4" t="s">
        <v>27</v>
      </c>
      <c r="G6" s="7" t="s">
        <v>3</v>
      </c>
      <c r="H6" s="4">
        <v>1</v>
      </c>
      <c r="I6" s="4" t="s">
        <v>6</v>
      </c>
      <c r="J6" s="4">
        <v>5</v>
      </c>
      <c r="K6" s="4">
        <v>1</v>
      </c>
      <c r="L6" s="4">
        <v>6</v>
      </c>
      <c r="M6" s="4">
        <v>8</v>
      </c>
      <c r="N6" s="4">
        <f>L6*M6</f>
        <v>48</v>
      </c>
      <c r="O6" s="4">
        <v>22</v>
      </c>
      <c r="P6" s="4">
        <f t="shared" si="0"/>
        <v>1056</v>
      </c>
      <c r="Q6" s="3">
        <f>(3.5*P6*J6)</f>
        <v>18480</v>
      </c>
      <c r="R6" s="4" t="s">
        <v>23</v>
      </c>
    </row>
  </sheetData>
  <autoFilter ref="A1:R2"/>
  <hyperlinks>
    <hyperlink ref="D2" r:id="rId1"/>
    <hyperlink ref="D3:D6" r:id="rId2" display="Ссылка"/>
    <hyperlink ref="D3" r:id="rId3"/>
    <hyperlink ref="D4" r:id="rId4"/>
    <hyperlink ref="D5" r:id="rId5"/>
    <hyperlink ref="D6" r:id="rId6"/>
    <hyperlink ref="G2" r:id="rId7"/>
    <hyperlink ref="G3:G6" r:id="rId8" display="Фото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2026-02-14T18:20:55Z</dcterms:modified>
</cp:coreProperties>
</file>